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2917bd93c87d33e/Documents/_Sunbird Aloes by ANT/Plant lists/"/>
    </mc:Choice>
  </mc:AlternateContent>
  <xr:revisionPtr revIDLastSave="399" documentId="8_{A1DA7C47-1E2D-41C2-B12A-E586380DEA74}" xr6:coauthVersionLast="47" xr6:coauthVersionMax="47" xr10:uidLastSave="{6AD50F31-2D08-4FA5-BAE0-B27677190C61}"/>
  <bookViews>
    <workbookView xWindow="-120" yWindow="-120" windowWidth="29040" windowHeight="15720" xr2:uid="{0FBFF1CC-1AF8-4831-86F4-E25BDD8D8386}"/>
  </bookViews>
  <sheets>
    <sheet name="SbA Garden planning tool" sheetId="1" r:id="rId1"/>
    <sheet name="Usage instructions" sheetId="2" r:id="rId2"/>
  </sheets>
  <definedNames>
    <definedName name="_xlnm._FilterDatabase" localSheetId="0" hidden="1">'SbA Garden planning tool'!$A$2:$U$162</definedName>
    <definedName name="_xlnm._FilterDatabase" localSheetId="1" hidden="1">'Usage instructions'!$A$4:$C$6</definedName>
    <definedName name="_xlnm.Print_Area" localSheetId="0">'SbA Garden planning tool'!$B$2:$L$162</definedName>
    <definedName name="_xlnm.Print_Titles" localSheetId="0">'SbA Garden planning tool'!$1:$2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" i="1" l="1"/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Antoinette Thamm</author>
  </authors>
  <commentList>
    <comment ref="F9" authorId="0" shapeId="0" xr:uid="{5E4FCC55-637F-4BBD-9365-D021F7F48877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 to Large</t>
        </r>
      </text>
    </comment>
    <comment ref="F11" authorId="0" shapeId="0" xr:uid="{C90DBC70-B07E-4B6E-8ECB-F5A35F9E9923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 to Large</t>
        </r>
      </text>
    </comment>
    <comment ref="F12" authorId="0" shapeId="0" xr:uid="{588C1E1F-E5E8-42E4-91F0-AED48526383F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 to Large</t>
        </r>
      </text>
    </comment>
    <comment ref="F37" authorId="0" shapeId="0" xr:uid="{57DE44A4-6520-415F-90E8-611E44894BBE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Miniature</t>
        </r>
      </text>
    </comment>
    <comment ref="F46" authorId="0" shapeId="0" xr:uid="{6A5059F4-6D46-40C3-B8FF-05060017CCB1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Miniature
</t>
        </r>
      </text>
    </comment>
    <comment ref="F63" authorId="0" shapeId="0" xr:uid="{E8057FF8-3BD2-4A98-AD39-7CEDF93258C5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 to Large</t>
        </r>
      </text>
    </comment>
    <comment ref="F68" authorId="0" shapeId="0" xr:uid="{4CF82514-CFCF-4B6D-974B-71B0A2C98804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Medium/Large</t>
        </r>
      </text>
    </comment>
    <comment ref="F73" authorId="0" shapeId="0" xr:uid="{3591CCE6-13B0-4968-9164-D7FF9FFB56D3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Medium/Large</t>
        </r>
      </text>
    </comment>
    <comment ref="F76" authorId="0" shapeId="0" xr:uid="{8A2683BE-3FDA-436F-92B6-4F37C6356186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Medium/Large</t>
        </r>
      </text>
    </comment>
    <comment ref="F152" authorId="0" shapeId="0" xr:uid="{2896DE29-8B1D-49E3-88A3-DFD0506DB43D}">
      <text>
        <r>
          <rPr>
            <b/>
            <sz val="9"/>
            <color indexed="81"/>
            <rFont val="Tahoma"/>
            <charset val="1"/>
          </rPr>
          <t>Antoinette Thamm:</t>
        </r>
        <r>
          <rPr>
            <sz val="9"/>
            <color indexed="81"/>
            <rFont val="Tahoma"/>
            <charset val="1"/>
          </rPr>
          <t xml:space="preserve">
Large/Ex-Large</t>
        </r>
      </text>
    </comment>
  </commentList>
</comments>
</file>

<file path=xl/sharedStrings.xml><?xml version="1.0" encoding="utf-8"?>
<sst xmlns="http://schemas.openxmlformats.org/spreadsheetml/2006/main" count="2209" uniqueCount="549">
  <si>
    <t>Name</t>
  </si>
  <si>
    <t>Title</t>
  </si>
  <si>
    <t>Colours</t>
  </si>
  <si>
    <t>Sizes</t>
  </si>
  <si>
    <t>Frost Tolerance</t>
  </si>
  <si>
    <t>Growth Style</t>
  </si>
  <si>
    <t>Abundance</t>
  </si>
  <si>
    <t>Aloe 'Abundance'</t>
  </si>
  <si>
    <t>Orange</t>
  </si>
  <si>
    <t>Ex-Large</t>
  </si>
  <si>
    <t>Protect from severe frost</t>
  </si>
  <si>
    <t>Rosette ± 140cm in diameter and ± 100cm high</t>
  </si>
  <si>
    <t>Accolade</t>
  </si>
  <si>
    <t>Aloe 'Accolade'</t>
  </si>
  <si>
    <t>Large</t>
  </si>
  <si>
    <t>Protect from heavy frost</t>
  </si>
  <si>
    <t>Rosette ± 110cm in diameter and ± 60cm high</t>
  </si>
  <si>
    <t>African Sunset</t>
  </si>
  <si>
    <t>Aloe 'African Sunset'</t>
  </si>
  <si>
    <t>Medium</t>
  </si>
  <si>
    <t>Rosette is ± 100cm in diameter and ± 70cm tall.</t>
  </si>
  <si>
    <t>Always Red</t>
  </si>
  <si>
    <t>Aloe 'Always Red'</t>
  </si>
  <si>
    <t>Red</t>
  </si>
  <si>
    <t>Small</t>
  </si>
  <si>
    <t>Protect from frost</t>
  </si>
  <si>
    <t>Plant diameter ± 30cm, ± 20cm tall</t>
  </si>
  <si>
    <t>Amber Spice</t>
  </si>
  <si>
    <t>Aloe 'Amber Spice'</t>
  </si>
  <si>
    <t>Stemmed</t>
  </si>
  <si>
    <t>Rosette ± 90cm in diameter and ±90cm high</t>
  </si>
  <si>
    <t>Andrea's Orange</t>
  </si>
  <si>
    <t>Aloe 'Andrea's Orange'</t>
  </si>
  <si>
    <t>Winter</t>
  </si>
  <si>
    <t>Protect from severe cold and frost</t>
  </si>
  <si>
    <t>Stemless</t>
  </si>
  <si>
    <t>Rosette ± 30cm in diameter and ± 25cm high</t>
  </si>
  <si>
    <t>Angled Red</t>
  </si>
  <si>
    <t>Aloe 'Angled Red'</t>
  </si>
  <si>
    <t>Rosette ± 60 cm in diameter and ± 50 cm high</t>
  </si>
  <si>
    <t>Aphrodite</t>
  </si>
  <si>
    <t>Aloe 'Aphrodite'</t>
  </si>
  <si>
    <t>Rosette ± 45 cm in diameter and ± 25 cm high</t>
  </si>
  <si>
    <t>Apricot</t>
  </si>
  <si>
    <t>Aloe 'Apricot'</t>
  </si>
  <si>
    <t>Rosette diameter ± 85cm, ± 70cm tall</t>
  </si>
  <si>
    <t>Autumn Lite</t>
  </si>
  <si>
    <t>Aloe 'Autumn Lite'</t>
  </si>
  <si>
    <t>Rosette ± 100cm in diameter and ± 75cm high</t>
  </si>
  <si>
    <t>Baby Bicolor</t>
  </si>
  <si>
    <t>Aloe 'Baby Bicolor'</t>
  </si>
  <si>
    <t>Rosette ± 20cm in diameter and ± 20cm high</t>
  </si>
  <si>
    <t>Baby Blush</t>
  </si>
  <si>
    <t>Aloe 'Baby Blush'</t>
  </si>
  <si>
    <t>Pink</t>
  </si>
  <si>
    <t>Rosette ± 30cm in diameter and ± 22cm high</t>
  </si>
  <si>
    <t>Baby Tusker</t>
  </si>
  <si>
    <t>Aloe 'Baby Tusker'</t>
  </si>
  <si>
    <t>Rosette ± 40cm in diameter and ± 30cm high</t>
  </si>
  <si>
    <t>Berry Sorbet</t>
  </si>
  <si>
    <t>Aloe 'Berry Sorbet'</t>
  </si>
  <si>
    <t>Rosette ± 70cm in diameter and ± 60cm high</t>
  </si>
  <si>
    <t>Big Boy</t>
  </si>
  <si>
    <t>Aloe 'Big Boy'</t>
  </si>
  <si>
    <t>Max rosette diameter about 130cm, height 60cm
(dimensions do not include stem height)</t>
  </si>
  <si>
    <t>Black Cherry</t>
  </si>
  <si>
    <t>Aloe 'Black Cherry'</t>
  </si>
  <si>
    <t>80cm wide by 60cm tall.</t>
  </si>
  <si>
    <t>Bloody Mary</t>
  </si>
  <si>
    <t>Aloe 'Bloody Mary'</t>
  </si>
  <si>
    <t>Short Stemmed</t>
  </si>
  <si>
    <t>Rosette diameter ± 90cm, ± 80cm tall</t>
  </si>
  <si>
    <t>Borealis</t>
  </si>
  <si>
    <t>Aloe 'Borealis'</t>
  </si>
  <si>
    <t>Rosette diameter ± 35cm, ± 30cm tall</t>
  </si>
  <si>
    <t>Bright Spark</t>
  </si>
  <si>
    <t>Aloe 'Bright Spark'</t>
  </si>
  <si>
    <t>Rosette ± 20 cm in diameter and ± 17 cm high</t>
  </si>
  <si>
    <t>Bush Baby Yellow</t>
  </si>
  <si>
    <t>Aloe 'Bush Baby Yellow'</t>
  </si>
  <si>
    <t>Yellow</t>
  </si>
  <si>
    <t>Late Summer to Winter</t>
  </si>
  <si>
    <t>Stemless, Bushy</t>
  </si>
  <si>
    <t>Maximum rosette diameter ± 35cm</t>
  </si>
  <si>
    <t>Bushveld Beauty</t>
  </si>
  <si>
    <t>Aloe 'Bushveld Beauty'</t>
  </si>
  <si>
    <t>Rosette ± 50cm in diameter and ± 40cm high</t>
  </si>
  <si>
    <t>Candle Wax</t>
  </si>
  <si>
    <t>Aloe 'Candle Wax'</t>
  </si>
  <si>
    <t>Rosette ± 40 cm in diameter and ± 30 cm high</t>
  </si>
  <si>
    <t>Candy Floss</t>
  </si>
  <si>
    <t>Aloe 'Candy Floss'</t>
  </si>
  <si>
    <t>Rosette diameter ± 20cm, plant ± 25cm tall</t>
  </si>
  <si>
    <t>Capricorn</t>
  </si>
  <si>
    <t>Aloe 'Capricorn'</t>
  </si>
  <si>
    <t>Rosette diameter ± 140cm, ± 110cm tall</t>
  </si>
  <si>
    <t>Carmine Cluster</t>
  </si>
  <si>
    <t>Aloe 'Carmine Cluster'</t>
  </si>
  <si>
    <t>Rosette ± 50 cm in diameter and ± 40cm high</t>
  </si>
  <si>
    <t>Charlize</t>
  </si>
  <si>
    <t>Aloe 'Charlize'</t>
  </si>
  <si>
    <t>Rosette ± 45cm in diameter and ± 30cm high</t>
  </si>
  <si>
    <t>Cheesecake</t>
  </si>
  <si>
    <t>Aloe 'Cheesecake'</t>
  </si>
  <si>
    <t>Rosette diameter ± 30cm, ± 20cm tall</t>
  </si>
  <si>
    <t>Colourama</t>
  </si>
  <si>
    <t>Aloe 'Colourama'</t>
  </si>
  <si>
    <t>Rosette ± 130cm in diameter and ± 80cm high</t>
  </si>
  <si>
    <t>Colourburst</t>
  </si>
  <si>
    <t>Aloe 'Colourburst'</t>
  </si>
  <si>
    <t>Rosette ± 85cm in diameter and ± 75cm tall</t>
  </si>
  <si>
    <t>Comet</t>
  </si>
  <si>
    <t>Aloe 'Comet'</t>
  </si>
  <si>
    <t>Rosette ± 75cm in diameter and ± 70cm high</t>
  </si>
  <si>
    <t>Copper Shower</t>
  </si>
  <si>
    <t>Aloe 'Copper Shower'</t>
  </si>
  <si>
    <t>Rosette ± 50cm in diameter and ± 50cm tall</t>
  </si>
  <si>
    <t>Coral Red</t>
  </si>
  <si>
    <t>Aloe 'Coral Red'</t>
  </si>
  <si>
    <t>Rosette diameter ± 110cm and ± 100cm high</t>
  </si>
  <si>
    <t>Crimson Column</t>
  </si>
  <si>
    <t>Aloe 'Crimson Column'</t>
  </si>
  <si>
    <t>Rosette ± 100cm in diameter and ± 95cm high</t>
  </si>
  <si>
    <t>Crimson Ice</t>
  </si>
  <si>
    <t>Aloe 'Crimson Ice'</t>
  </si>
  <si>
    <t>Rosette ± 110cm in diameter and ± 90cm high</t>
  </si>
  <si>
    <t>Cupid</t>
  </si>
  <si>
    <t>Aloe 'Cupid'</t>
  </si>
  <si>
    <t>Rosette ± 18 cm in diameter and ± 8 cm high</t>
  </si>
  <si>
    <t>Curvacious</t>
  </si>
  <si>
    <t>Aloe 'Curvacious'</t>
  </si>
  <si>
    <t>Dednam Grand</t>
  </si>
  <si>
    <t>Aloe 'Dednam Grand'</t>
  </si>
  <si>
    <t>Rosette ± 130cm in diameter and ± 110cm high</t>
  </si>
  <si>
    <t>Desert Dream</t>
  </si>
  <si>
    <t>Aloe 'Desert Dream'</t>
  </si>
  <si>
    <t>Rosette ± 60cm in diameter and ± 40cm high</t>
  </si>
  <si>
    <t>Diana</t>
  </si>
  <si>
    <t>Aloe 'Diana'</t>
  </si>
  <si>
    <t>Rosette ± 90cm in diameter and ± 60cm high</t>
  </si>
  <si>
    <t>Early Orange</t>
  </si>
  <si>
    <t>Aloe 'Early Orange'</t>
  </si>
  <si>
    <t>Rosette ± 80cm in diameter and ± 60cm high</t>
  </si>
  <si>
    <t>Eden Award</t>
  </si>
  <si>
    <t>Aloe 'Eden Award'</t>
  </si>
  <si>
    <t>Rosette ± 100cm in diameter and ± 70cm high</t>
  </si>
  <si>
    <t>Eiffel</t>
  </si>
  <si>
    <t>Aloe 'Eiffel'</t>
  </si>
  <si>
    <t>Ember</t>
  </si>
  <si>
    <t>Aloe 'Ember'</t>
  </si>
  <si>
    <t>Plant ± 40cm in diameter and ± 25cm high</t>
  </si>
  <si>
    <t>Emerald</t>
  </si>
  <si>
    <t>Aloe 'Emerald'</t>
  </si>
  <si>
    <t>Rosette ± 15cm in diameter and ± 7cm high</t>
  </si>
  <si>
    <t>Erik the Red</t>
  </si>
  <si>
    <t>Aloe 'Erik the Red'</t>
  </si>
  <si>
    <t>Rosette diameter ± 100cm, ± 90cm tall</t>
  </si>
  <si>
    <t>Etam</t>
  </si>
  <si>
    <t>Aloe 'Etam'</t>
  </si>
  <si>
    <t>Rosette ± 150cm in diameter and ± 110cm high</t>
  </si>
  <si>
    <t>Fairy Pink</t>
  </si>
  <si>
    <t>Aloe 'Fairy Pink'</t>
  </si>
  <si>
    <t>White</t>
  </si>
  <si>
    <t>Rosette diameter ± 20cm, plant 30cm tall</t>
  </si>
  <si>
    <t>Fire Opal</t>
  </si>
  <si>
    <t>Aloe 'Fire Opal'</t>
  </si>
  <si>
    <t>Red to Yellow</t>
  </si>
  <si>
    <t>Rosette diameter ± 20cm, plant 17cm tall</t>
  </si>
  <si>
    <t>Firepower</t>
  </si>
  <si>
    <t>Aloe 'Firepower'</t>
  </si>
  <si>
    <t>Rosette ± 90cm in diameter and ± 70cm tall</t>
  </si>
  <si>
    <t>Fireworx</t>
  </si>
  <si>
    <t>Aloe 'Fireworx'</t>
  </si>
  <si>
    <t>Rosette ± 50cm in diameter and ± 30cm high</t>
  </si>
  <si>
    <t>First Gold</t>
  </si>
  <si>
    <t>Aloe 'First Gold'</t>
  </si>
  <si>
    <t>Flame</t>
  </si>
  <si>
    <t>Aloe 'Flame'</t>
  </si>
  <si>
    <t>Flower Power</t>
  </si>
  <si>
    <t>Aloe 'Flower Power'</t>
  </si>
  <si>
    <t>Rosette ± 110cm in diameter and ± 80cm high</t>
  </si>
  <si>
    <t>Frosty Day</t>
  </si>
  <si>
    <t>Aloe 'Frosty Day'</t>
  </si>
  <si>
    <t>Gemini</t>
  </si>
  <si>
    <t>Aloe 'Gemini'</t>
  </si>
  <si>
    <t>Giza</t>
  </si>
  <si>
    <t>Aloe 'Giza'</t>
  </si>
  <si>
    <t>Gold Mine</t>
  </si>
  <si>
    <t>Aloe 'Gold Mine'</t>
  </si>
  <si>
    <t>Green Gold</t>
  </si>
  <si>
    <t>Aloe 'Green Gold'</t>
  </si>
  <si>
    <t>Slow stemming</t>
  </si>
  <si>
    <t>Greengage</t>
  </si>
  <si>
    <t>Aloe 'Greengage'</t>
  </si>
  <si>
    <t>Guineafowl</t>
  </si>
  <si>
    <t>Aloe 'Guineafowl'</t>
  </si>
  <si>
    <t>Size ±15cm in diameter, ±12cm tall</t>
  </si>
  <si>
    <t>Habanero</t>
  </si>
  <si>
    <t>Aloe 'Habanero'</t>
  </si>
  <si>
    <t>Rosette ± 75cm in diameter and ± 60cm high</t>
  </si>
  <si>
    <t>Hadar</t>
  </si>
  <si>
    <t>Aloe 'Hadar'</t>
  </si>
  <si>
    <t>Rosette ± 100cm in diameter and ± 80cm high</t>
  </si>
  <si>
    <t>Harlequin</t>
  </si>
  <si>
    <t>Aloe 'Harlequin'</t>
  </si>
  <si>
    <t>Rosette diameter ± 18cm, plant ± 15cm tall</t>
  </si>
  <si>
    <t>Havenga Hybrid</t>
  </si>
  <si>
    <t>Aloe 'Havenga Hybrid'</t>
  </si>
  <si>
    <t>Protect from severe cold</t>
  </si>
  <si>
    <t>High Rise</t>
  </si>
  <si>
    <t>Aloe 'High Rise'</t>
  </si>
  <si>
    <t>Hilko</t>
  </si>
  <si>
    <t>Aloe 'Hilko'</t>
  </si>
  <si>
    <t>Rosette ± 70cm in diameter and ± 40cm high</t>
  </si>
  <si>
    <t>Hyperion</t>
  </si>
  <si>
    <t>Aloe 'Hyperion'</t>
  </si>
  <si>
    <t>Rosette ± 120cm in diameter and ± 100cm high</t>
  </si>
  <si>
    <t>Ice Cap</t>
  </si>
  <si>
    <t>Aloe 'Ice Cap'</t>
  </si>
  <si>
    <t>Rosette ± 20cm in diameter and ± 15cm high</t>
  </si>
  <si>
    <t>Impala</t>
  </si>
  <si>
    <t>Aloe 'Impala'</t>
  </si>
  <si>
    <t>Rosette ± 75cm in diameter and ± 45cm high</t>
  </si>
  <si>
    <t>Irinka</t>
  </si>
  <si>
    <t>Aloe 'Irinka'</t>
  </si>
  <si>
    <t>Ivory Dawn</t>
  </si>
  <si>
    <t>Aloe 'Ivory Dawn'</t>
  </si>
  <si>
    <t>Ivory Tower</t>
  </si>
  <si>
    <t>Aloe 'Ivory Tower'</t>
  </si>
  <si>
    <t>Rosette diameter ± 100cm and ±75 cm high.</t>
  </si>
  <si>
    <t>Karoo Crimson</t>
  </si>
  <si>
    <t>Aloe 'Karoo Crimson'</t>
  </si>
  <si>
    <t>Koljander</t>
  </si>
  <si>
    <t>Aloe 'Koljander'</t>
  </si>
  <si>
    <t>Rosette ± 100cm in diameter and ± 40cm high</t>
  </si>
  <si>
    <t>Lady Pink</t>
  </si>
  <si>
    <t>Aloe 'Lady Pink'</t>
  </si>
  <si>
    <t>Rosette ± 45cm in diameter and ± 25cm high</t>
  </si>
  <si>
    <t>Lake Kyle</t>
  </si>
  <si>
    <t>Aloe 'Lake Kyle'</t>
  </si>
  <si>
    <t>Laser Show</t>
  </si>
  <si>
    <t>Aloe 'Laser Show'</t>
  </si>
  <si>
    <t>Rosette ± 90cm in diameter and ± 80cm high</t>
  </si>
  <si>
    <t>Lava Flow</t>
  </si>
  <si>
    <t>Aloe 'Lava Flow'</t>
  </si>
  <si>
    <t>Rosette ± 150cm in diameter and ± 95cm high</t>
  </si>
  <si>
    <t>Lebombo</t>
  </si>
  <si>
    <t>Aloe 'Lebombo'</t>
  </si>
  <si>
    <t>Rosette ± 110cm in diameter and ± 70cm high</t>
  </si>
  <si>
    <t>Lemon Tea</t>
  </si>
  <si>
    <t>Aloe 'Lemon Tea'</t>
  </si>
  <si>
    <t>Autumn to Winter</t>
  </si>
  <si>
    <t>Rosette ± 120cm in diameter and ± 70cm high</t>
  </si>
  <si>
    <t>Lenie's Choice</t>
  </si>
  <si>
    <t>Aloe 'Lenie's Choice'</t>
  </si>
  <si>
    <t>Maggie's Magic</t>
  </si>
  <si>
    <t>Aloe 'Maggie's Magic'</t>
  </si>
  <si>
    <t>Rosette ± 25cm in diameter and ± 20cm high</t>
  </si>
  <si>
    <t>Majesty</t>
  </si>
  <si>
    <t>Aloe 'Majesty'</t>
  </si>
  <si>
    <t>Rosette diameter ± 180cm and ± 130cm high</t>
  </si>
  <si>
    <t>Malawi</t>
  </si>
  <si>
    <t>Aloe 'Malawi'</t>
  </si>
  <si>
    <t>Rosette ± 130cm in diameter and ± 85cm high</t>
  </si>
  <si>
    <t>Mango Mix</t>
  </si>
  <si>
    <t>Aloe 'Mango Mix'</t>
  </si>
  <si>
    <t>Rosette diameter ± 45cm, plant 40cm tall</t>
  </si>
  <si>
    <t>Marigold</t>
  </si>
  <si>
    <t>Aloe 'Marigold'</t>
  </si>
  <si>
    <t>Maroela</t>
  </si>
  <si>
    <t>Aloe 'Maroela'</t>
  </si>
  <si>
    <t>Rosette ± 25cm in diameter and ± 17cm high</t>
  </si>
  <si>
    <t>Mars Spire</t>
  </si>
  <si>
    <t>Aloe 'Mars Spire'</t>
  </si>
  <si>
    <t>Rosette ± 120cm in diameter and ± 90cm high</t>
  </si>
  <si>
    <t>Meringue</t>
  </si>
  <si>
    <t>Aloe 'Meringue'</t>
  </si>
  <si>
    <t>Moonglow</t>
  </si>
  <si>
    <t>Aloe 'Moonglow'</t>
  </si>
  <si>
    <t>Rosette diameter ± 90cm, plant ± 90cm tall</t>
  </si>
  <si>
    <t>Morning Sky</t>
  </si>
  <si>
    <t>Aloe 'Morning Sky'</t>
  </si>
  <si>
    <t>Mountain Gem</t>
  </si>
  <si>
    <t>Aloe 'Mountain Gem'</t>
  </si>
  <si>
    <t>Size 20cm diameter, 15cm tall</t>
  </si>
  <si>
    <t>Nectarine</t>
  </si>
  <si>
    <t>Aloe 'Nectarine'</t>
  </si>
  <si>
    <t>Neon Orange</t>
  </si>
  <si>
    <t>Aloe 'Neon Orange'</t>
  </si>
  <si>
    <t>Rosette ± 20cm in diameter and ± 17cm high</t>
  </si>
  <si>
    <t>Norman's Red</t>
  </si>
  <si>
    <t>Aloe 'Norman's Red'</t>
  </si>
  <si>
    <t>Rosette ± 125cm in diameter and ± 70cm high</t>
  </si>
  <si>
    <t>Nugget</t>
  </si>
  <si>
    <t>Aloe 'Nugget'</t>
  </si>
  <si>
    <t>Max rosette diameter about 45cm, height 25cm</t>
  </si>
  <si>
    <t>Octopus</t>
  </si>
  <si>
    <t>Aloe 'Octopus'</t>
  </si>
  <si>
    <t>Rosette ± 125cm in diameter and ± 65cm high</t>
  </si>
  <si>
    <t>Omega Rose</t>
  </si>
  <si>
    <t>Aloe 'Omega Rose'</t>
  </si>
  <si>
    <t>Oranje XL</t>
  </si>
  <si>
    <t>Aloe 'Oranje XL'</t>
  </si>
  <si>
    <t>Oribi Gorge</t>
  </si>
  <si>
    <t>Aloe 'Oribi Gorge'</t>
  </si>
  <si>
    <t>Rosette diameter ± 45cm, plant 25cm tall</t>
  </si>
  <si>
    <t>Pafuri</t>
  </si>
  <si>
    <t>Aloe 'Pafuri'</t>
  </si>
  <si>
    <t>Rosette ± 55 cm in diameter and ± 25 cm high</t>
  </si>
  <si>
    <t>Pastel Perfect</t>
  </si>
  <si>
    <t>Aloe 'Pastel Perfect'</t>
  </si>
  <si>
    <t>Phoenix</t>
  </si>
  <si>
    <t>Aloe 'Phoenix'</t>
  </si>
  <si>
    <t>Pink Pastel</t>
  </si>
  <si>
    <t>Aloe 'Pink Pastel'</t>
  </si>
  <si>
    <t>Late summer to winter</t>
  </si>
  <si>
    <t>Rosette ± 30cm in diameter and ± 20cm high</t>
  </si>
  <si>
    <t>Pinnacle</t>
  </si>
  <si>
    <t>Aloe 'Pinnacle'</t>
  </si>
  <si>
    <t>Max rosette diameter about 130cm, height 80cm
(these dimensions do not include the stem)</t>
  </si>
  <si>
    <t>Pongola</t>
  </si>
  <si>
    <t>Aloe 'Pongola'</t>
  </si>
  <si>
    <t>Rosette ± 110cm in diameter and ± 75cm high</t>
  </si>
  <si>
    <t>Popcorn</t>
  </si>
  <si>
    <t>Aloe 'Popcorn'</t>
  </si>
  <si>
    <t>Rosette ± 70cm in diameter and ± 35cm high</t>
  </si>
  <si>
    <t>Power Pink</t>
  </si>
  <si>
    <t>Aloe 'Power Pink'</t>
  </si>
  <si>
    <t>Rosette ± 70cm in diameter and ± 50cm high</t>
  </si>
  <si>
    <t>Princess</t>
  </si>
  <si>
    <t>Aloe 'Princess'</t>
  </si>
  <si>
    <t>Rosette ± 20cm in diameter and ± 10cm high</t>
  </si>
  <si>
    <t>Prize Pink</t>
  </si>
  <si>
    <t>Aloe 'Prize Pink'</t>
  </si>
  <si>
    <t>Profusion</t>
  </si>
  <si>
    <t>Aloe 'Profusion'</t>
  </si>
  <si>
    <t>Prolific</t>
  </si>
  <si>
    <t>Aloe 'Prolific'</t>
  </si>
  <si>
    <t>Rosette ± 75 cm in diameter and ± 40 cm high</t>
  </si>
  <si>
    <t>Red Dwarf</t>
  </si>
  <si>
    <t>Aloe 'Red Dwarf'</t>
  </si>
  <si>
    <t>Rosette ± 30cm in diameter and ± 23cm high</t>
  </si>
  <si>
    <t>Red Mamba</t>
  </si>
  <si>
    <t>Aloe 'Red Mamba'</t>
  </si>
  <si>
    <t>Rosette ± 100cm in diameter and ± 90cm high</t>
  </si>
  <si>
    <t>Rias</t>
  </si>
  <si>
    <t>Aloe 'Rias'</t>
  </si>
  <si>
    <t>Rosette diameter ± 130cm, ± 130cm tall</t>
  </si>
  <si>
    <t>Riversdal</t>
  </si>
  <si>
    <t>Aloe 'Riversdal'</t>
  </si>
  <si>
    <t>Rob Roy</t>
  </si>
  <si>
    <t>Aloe 'Rob Roy'</t>
  </si>
  <si>
    <t>Rosette ± 80cm in diameter and ± 70cm high</t>
  </si>
  <si>
    <t>Royal Claret</t>
  </si>
  <si>
    <t>Aloe 'Royal Claret'</t>
  </si>
  <si>
    <t>Ruby Blaze</t>
  </si>
  <si>
    <t>Aloe 'Ruby Blaze'</t>
  </si>
  <si>
    <t>Rosette diameter ± 60cm, ± 60cm tall</t>
  </si>
  <si>
    <t>Sabre</t>
  </si>
  <si>
    <t>Aloe 'Sabre'</t>
  </si>
  <si>
    <t>Sakura</t>
  </si>
  <si>
    <t>Aloe 'Sakura'</t>
  </si>
  <si>
    <t>Max rosette diameter about 17cm, height 16cm</t>
  </si>
  <si>
    <t>Samurai</t>
  </si>
  <si>
    <t>Aloe 'Samurai'</t>
  </si>
  <si>
    <t>Max rosette diameter about 130cm, height 80cm</t>
  </si>
  <si>
    <t>Saturn</t>
  </si>
  <si>
    <t>Aloe 'Saturn'</t>
  </si>
  <si>
    <t>Sensation</t>
  </si>
  <si>
    <t>Aloe 'Sensation'</t>
  </si>
  <si>
    <t>Showpiece</t>
  </si>
  <si>
    <t>Aloe 'Showpiece'</t>
  </si>
  <si>
    <t>Max rosette diameter about 30cm, height 30cm</t>
  </si>
  <si>
    <t>Siren</t>
  </si>
  <si>
    <t>Aloe 'Siren'</t>
  </si>
  <si>
    <t>Rosette ± 35cm in diameter and ± 25cm high</t>
  </si>
  <si>
    <t>Slap Oranje</t>
  </si>
  <si>
    <t>Aloe 'Slap Oranje'</t>
  </si>
  <si>
    <t>Snow White</t>
  </si>
  <si>
    <t>Aloe 'Snow White'</t>
  </si>
  <si>
    <t>Snowkiss</t>
  </si>
  <si>
    <t>Aloe 'Snowkiss'</t>
  </si>
  <si>
    <t>Autumn to winter</t>
  </si>
  <si>
    <t>Rosette ± 25cm in diameter and ± 15cm high</t>
  </si>
  <si>
    <t>Southern Cross</t>
  </si>
  <si>
    <t>Aloe 'Southern Cross'</t>
  </si>
  <si>
    <t>The mature rosette is about 60cm in diameter and 50cm tall.</t>
  </si>
  <si>
    <t>Sparkler</t>
  </si>
  <si>
    <t>Aloe 'Sparkler'</t>
  </si>
  <si>
    <t>Size ±30cm in diameter, ±20cm tall</t>
  </si>
  <si>
    <t>Spots 'n Dots</t>
  </si>
  <si>
    <t>Aloe 'Spots 'n Dots'</t>
  </si>
  <si>
    <t>Starburst</t>
  </si>
  <si>
    <t>Aloe 'Starburst'</t>
  </si>
  <si>
    <t>Rosette ± 50cm in diameter and ± 45cm high</t>
  </si>
  <si>
    <t>Stiletto Gold</t>
  </si>
  <si>
    <t>Aloe 'Stiletto Gold'</t>
  </si>
  <si>
    <t>Sun King</t>
  </si>
  <si>
    <t>Aloe 'Sun King'</t>
  </si>
  <si>
    <t>Rosette ± 90cm in diameter and ± 50cm high</t>
  </si>
  <si>
    <t>Sunbird</t>
  </si>
  <si>
    <t>Aloe 'Sunbird'</t>
  </si>
  <si>
    <t>Super Red</t>
  </si>
  <si>
    <t>Aloe 'Super Red'</t>
  </si>
  <si>
    <t>Rosette diameter ± 120cm, ± 110cm tall</t>
  </si>
  <si>
    <t>Tangerine Tree</t>
  </si>
  <si>
    <t>Aloe 'Tangerine Tree'</t>
  </si>
  <si>
    <t>Rosette ± 160cm in diameter and ± 110cm high</t>
  </si>
  <si>
    <t>Technicolour</t>
  </si>
  <si>
    <t>Aloe 'Technicolour'</t>
  </si>
  <si>
    <t>Max rosette diameter about 80cm, height 45cm</t>
  </si>
  <si>
    <t>Tinkerbell</t>
  </si>
  <si>
    <t>Aloe 'Tinkerbell'</t>
  </si>
  <si>
    <t>Toffee Apple</t>
  </si>
  <si>
    <t>Aloe 'Toffee Apple'</t>
  </si>
  <si>
    <t>Rosette ± 40cm in diameter and ± 25cm high</t>
  </si>
  <si>
    <t>Tonteldoos</t>
  </si>
  <si>
    <t>Aloe 'Tonteldoos'</t>
  </si>
  <si>
    <t>Max rosette diameter about 70cm, height 50cm</t>
  </si>
  <si>
    <t>Top Dog</t>
  </si>
  <si>
    <t>Aloe 'Top Dog'</t>
  </si>
  <si>
    <t>Rosette ± 100cm in diameter and ± 65cm high</t>
  </si>
  <si>
    <t>Topaz</t>
  </si>
  <si>
    <t>Aloe 'Topaz'</t>
  </si>
  <si>
    <t>Totem</t>
  </si>
  <si>
    <t>Aloe 'Totem'</t>
  </si>
  <si>
    <t>Tricolor</t>
  </si>
  <si>
    <t>Aloe 'Tricolor'</t>
  </si>
  <si>
    <t>Rosette ± 120cm in diameter and ± 75cm high</t>
  </si>
  <si>
    <t>Trident</t>
  </si>
  <si>
    <t>Aloe 'Trident'</t>
  </si>
  <si>
    <t>Tsomo</t>
  </si>
  <si>
    <t>Aloe 'Tsomo'</t>
  </si>
  <si>
    <t>Rosette ± 90 cm in diameter and ± 40 cm high</t>
  </si>
  <si>
    <t>Turkish Delight</t>
  </si>
  <si>
    <t>Aloe 'Turkish Delight'</t>
  </si>
  <si>
    <t>Rosette ± 130cm in diameter and ± 50cm high</t>
  </si>
  <si>
    <t>Tusker</t>
  </si>
  <si>
    <t>Aloe 'Tusker'</t>
  </si>
  <si>
    <t>Rosette ± 140cm in diameter and ± 90cm high</t>
  </si>
  <si>
    <t>Utrecht</t>
  </si>
  <si>
    <t>Aloe 'Utrecht'</t>
  </si>
  <si>
    <t>Vinkel</t>
  </si>
  <si>
    <t>Aloe 'Vinkel'</t>
  </si>
  <si>
    <t>Rosette ± 60cm in diameter and ± 22cm high</t>
  </si>
  <si>
    <t>Volcano</t>
  </si>
  <si>
    <t>Aloe 'Volcano'</t>
  </si>
  <si>
    <t>Rosette ± 95 cm in diameter and ± 50 cm high</t>
  </si>
  <si>
    <t>Vroegjaar Geel</t>
  </si>
  <si>
    <t>Aloe 'Vroegjaar Geel'</t>
  </si>
  <si>
    <t>Summer to Winter</t>
  </si>
  <si>
    <t>Stemmed, Bushy</t>
  </si>
  <si>
    <t>Rosette ± 90cm in diameter and ± 90cm high</t>
  </si>
  <si>
    <t>Winter Bells</t>
  </si>
  <si>
    <t>Aloe 'Winter Bells'</t>
  </si>
  <si>
    <t>Rosette ± 25cm in diameter and ± 25cm high</t>
  </si>
  <si>
    <t>Winter Double</t>
  </si>
  <si>
    <t>Aloe 'Winter Double'</t>
  </si>
  <si>
    <t>Rosette ± 120cm in diameter and ± 80cm high</t>
  </si>
  <si>
    <t>Winter Festival</t>
  </si>
  <si>
    <t>Aloe 'Winter Festival'</t>
  </si>
  <si>
    <t>Rosette ± 95cm in diameter and ± 65cm high</t>
  </si>
  <si>
    <t>Yellow Jewel</t>
  </si>
  <si>
    <t>Aloe 'Yellow Jewel'</t>
  </si>
  <si>
    <t>Rosette ± 40cm in diameter and ± 17cm high</t>
  </si>
  <si>
    <t>Zirconium</t>
  </si>
  <si>
    <t>Aloe 'Zirconium'</t>
  </si>
  <si>
    <t>Rosette ± 25cm in diameter and ± 18cm high</t>
  </si>
  <si>
    <t>Rosette ± 30cm in diameter and ± 30cm high</t>
  </si>
  <si>
    <t>Max rosette diameter about 18cm, height 10cm</t>
  </si>
  <si>
    <t>Average
Dimensions</t>
  </si>
  <si>
    <t>The difference is in the flowers</t>
  </si>
  <si>
    <t>website: www.sunbirdaloes.co.za</t>
  </si>
  <si>
    <t>Sunbird Aloes</t>
  </si>
  <si>
    <t>Seller/Reseller</t>
  </si>
  <si>
    <t>Usage instructions</t>
  </si>
  <si>
    <t>Instructions</t>
  </si>
  <si>
    <t>Most of the aloe names are hyperlinked to the Sunbird Aloes webpage where you can find more information on  the specific aloes e.g.  https://www.sunbirdaloes.co.za/sunbird-aloe/aloe-mountain-gem/</t>
  </si>
  <si>
    <t>Go to the title column. Click on the aloe name when the "'little hand" comes up, the webpage will open in a new window.</t>
  </si>
  <si>
    <t>Use the filters in any column e.g. Colours, Sizes etc to select the plants you want.</t>
  </si>
  <si>
    <t>May, Jun, Jul</t>
  </si>
  <si>
    <t>Jul, Aug</t>
  </si>
  <si>
    <t>Flower Time months in RSA</t>
  </si>
  <si>
    <t>May, Jun, Jul, Aug</t>
  </si>
  <si>
    <t>Jun, Jul, Aug</t>
  </si>
  <si>
    <t>Jun, Jul</t>
  </si>
  <si>
    <t>Jul, Aug, Sep</t>
  </si>
  <si>
    <t>Apr, May, Jun</t>
  </si>
  <si>
    <t>Feb, Mar, Apr, May, Jun, Jul, Aug</t>
  </si>
  <si>
    <t>Mar, Apr, May, Jun, Jul, Aug, Sep</t>
  </si>
  <si>
    <t>Mar, Apr, May, Jun, Jul, Aug</t>
  </si>
  <si>
    <t>Feb, Mar, Apr, May, Jun, Jul, Aug, Sep</t>
  </si>
  <si>
    <t>Jan, Feb, Mar, Apr, May, Jun, Jul, Aug</t>
  </si>
  <si>
    <t>Apr, May</t>
  </si>
  <si>
    <t>Apr, May, Jun, Jul</t>
  </si>
  <si>
    <t>Jan, Feb, Mar, Apr, May, Jun, Jul, Aug, Sep</t>
  </si>
  <si>
    <t>Apr, May, Jun, Jul, Aug</t>
  </si>
  <si>
    <t>Jan, Feb, Mar, Apr, May, Jun, Jul</t>
  </si>
  <si>
    <t>Jan, Feb, Mar, Apr, May, Jun, Jul, Aug, Sep, Oct, Nov, Dec</t>
  </si>
  <si>
    <t>Aug, Sep</t>
  </si>
  <si>
    <t>Feb, Mar, Apr, May, Jun, Jul, Aug, Nov, Dec</t>
  </si>
  <si>
    <t>Clear the filters to select all plants again</t>
  </si>
  <si>
    <t>a. The columns in this sheet have Text Filters.
b. Click the arrow. in the column header to display a list of filter choices. The columns in this sheet have Text Filters.
c. Select from the drop down list of filters or 
c.1 go to Text filters/contains and then type in the word you are looking for
d. e.g. in the Flower Time column, select Text Filters/Contain/JAN and this will select all plants that flower in January.
e. This Youtube video shows you how to do this : https://youtu.be/04_kOwCnyog</t>
  </si>
  <si>
    <t>a. Select Data/Filter/Clear</t>
  </si>
  <si>
    <t>Winter to Spring</t>
  </si>
  <si>
    <t>Feb, Mar, Apr, May, Jun</t>
  </si>
  <si>
    <t>Mar, Apr, May</t>
  </si>
  <si>
    <t>Feb, Mar, Apr, May, Jun, Jul</t>
  </si>
  <si>
    <t>Apr, May, Jun, Jul, Aug, Sep</t>
  </si>
  <si>
    <t>Mar, Apr, May, Jun, Jul</t>
  </si>
  <si>
    <t>Late summer to Winter</t>
  </si>
  <si>
    <t>Flower 
period</t>
  </si>
  <si>
    <t>Mar, Apr, May, Jun</t>
  </si>
  <si>
    <t>Autumn to Spring</t>
  </si>
  <si>
    <t>Late summer to Spring</t>
  </si>
  <si>
    <t>May, Jun, Jul, Aug, Sep</t>
  </si>
  <si>
    <t>Any time</t>
  </si>
  <si>
    <t>Late Summer to Spring</t>
  </si>
  <si>
    <t>Orange to Yellow</t>
  </si>
  <si>
    <t>Red to White</t>
  </si>
  <si>
    <t>Pink to White</t>
  </si>
  <si>
    <t>Red to Orange</t>
  </si>
  <si>
    <t>Yellow to White</t>
  </si>
  <si>
    <t>Tall Stemmed</t>
  </si>
  <si>
    <t>Short Stemmed, Bushy</t>
  </si>
  <si>
    <t>Stemless or Slow stemming</t>
  </si>
  <si>
    <t>Sunbird Aloes,
Ndundulu Aloes</t>
  </si>
  <si>
    <t>Rosette</t>
  </si>
  <si>
    <t>High</t>
  </si>
  <si>
    <t>Red Ivory</t>
  </si>
  <si>
    <t>Aloe 'Red Ivory'</t>
  </si>
  <si>
    <r>
      <rPr>
        <b/>
        <sz val="9"/>
        <color theme="0"/>
        <rFont val="Calibri"/>
        <family val="2"/>
        <scheme val="minor"/>
      </rPr>
      <t xml:space="preserve">Contact details Sunbird Aloes:
</t>
    </r>
    <r>
      <rPr>
        <sz val="9"/>
        <color theme="0"/>
        <rFont val="Calibri"/>
        <family val="2"/>
        <scheme val="minor"/>
      </rPr>
      <t>mobile: +27 82 824 6604 or +27 82 801 0881
email: info@sunbirdaloes.co.za
facebook: https://www.facebook.com/sunbirdaloes/</t>
    </r>
  </si>
  <si>
    <t>Pots</t>
  </si>
  <si>
    <t>Well suited to be planted in a pot</t>
  </si>
  <si>
    <t>Suitable</t>
  </si>
  <si>
    <t>Open landscape planting</t>
  </si>
  <si>
    <t>Hedge - fence or boundary formed by closely growing bushes and shrubs</t>
  </si>
  <si>
    <t>No</t>
  </si>
  <si>
    <t>Feature/Focus</t>
  </si>
  <si>
    <t>Open rockery</t>
  </si>
  <si>
    <t>Suitable for a large pot</t>
  </si>
  <si>
    <t>Suitable for a very large pot</t>
  </si>
  <si>
    <t>Suitable in a low frost likelyhood</t>
  </si>
  <si>
    <t xml:space="preserve"> </t>
  </si>
  <si>
    <t xml:space="preserve">Sunbird Aloes, 
Ndundulu Aloes
</t>
  </si>
  <si>
    <t xml:space="preserve">Sunbird Aloes, San Michell Farms
</t>
  </si>
  <si>
    <t>Sunbird Aloes, 
Ndundulu Aloes, San Michell Farms</t>
  </si>
  <si>
    <t>Sunbird Aloes, San Michell Farms</t>
  </si>
  <si>
    <t>Sunbird Aloes,
Ndundulu Aloes, San Michell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</si>
</sst>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444444"/>
      <name val="Segoe UI"/>
      <family val="2"/>
    </font>
    <font>
      <b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35">
    <xf numFmtId="0" fontId="0" fillId="0" borderId="0" xfId="0"/>
    <xf numFmtId="0" fontId="0" fillId="0" borderId="0" xfId="0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2" xfId="0" applyBorder="1"/>
    <xf numFmtId="0" fontId="1" fillId="3" borderId="1" xfId="0" applyFont="1" applyFill="1" applyBorder="1" applyAlignment="1">
      <alignment horizontal="left" vertical="center" wrapText="1"/>
    </xf>
    <xf numFmtId="0" fontId="2" fillId="0" borderId="2" xfId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2" fillId="0" borderId="2" xfId="1" applyFill="1" applyBorder="1" applyAlignment="1">
      <alignment horizontal="left" vertical="center" wrapText="1"/>
    </xf>
    <xf numFmtId="0" fontId="4" fillId="2" borderId="0" xfId="0" applyFont="1" applyFill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4" fillId="4" borderId="0" xfId="0" applyFont="1" applyFill="1"/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6" fillId="0" borderId="0" xfId="0" applyFont="1"/>
    <xf numFmtId="0" fontId="7" fillId="2" borderId="0" xfId="0" applyFont="1" applyFill="1" applyAlignment="1">
      <alignment horizontal="left" vertical="center" wrapText="1"/>
    </xf>
    <xf numFmtId="0" fontId="10" fillId="2" borderId="0" xfId="1" applyFont="1" applyFill="1" applyAlignment="1">
      <alignment vertical="center" wrapText="1"/>
    </xf>
    <xf numFmtId="0" fontId="2" fillId="0" borderId="0" xfId="1" applyAlignment="1">
      <alignment vertical="center"/>
    </xf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8" fillId="2" borderId="0" xfId="0" applyFont="1" applyFill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8" fillId="2" borderId="0" xfId="0" applyFont="1" applyFill="1" applyAlignment="1">
      <alignment horizontal="left" vertical="center" wrapText="1"/>
    </xf>
  </cellXfs>
  <cellStyles count="3">
    <cellStyle name="Hyperlink" xfId="1" builtinId="8"/>
    <cellStyle name="Normal" xfId="0" builtinId="0"/>
    <cellStyle name="Normal 3" xfId="2" xr:uid="{0E8B37D3-F9DD-4540-80F7-85FB66B19DD5}"/>
  </cellStyles>
  <dxfs count="0"/>
  <tableStyles count="0" defaultTableStyle="TableStyleMedium2" defaultPivotStyle="PivotStyleLight16"/>
  <colors>
    <mruColors>
      <color rgb="FF93CD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tiff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tiff"/><Relationship Id="rId142" Type="http://schemas.openxmlformats.org/officeDocument/2006/relationships/image" Target="../media/image142.tiff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jpeg"/><Relationship Id="rId2" Type="http://schemas.openxmlformats.org/officeDocument/2006/relationships/image" Target="../media/image163.png"/><Relationship Id="rId1" Type="http://schemas.openxmlformats.org/officeDocument/2006/relationships/image" Target="../media/image1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29732</xdr:colOff>
      <xdr:row>2</xdr:row>
      <xdr:rowOff>37352</xdr:rowOff>
    </xdr:from>
    <xdr:to>
      <xdr:col>2</xdr:col>
      <xdr:colOff>704732</xdr:colOff>
      <xdr:row>2</xdr:row>
      <xdr:rowOff>937352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7B6D357-7A19-47FF-BA22-939DB4FE3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142376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3</xdr:row>
      <xdr:rowOff>44824</xdr:rowOff>
    </xdr:from>
    <xdr:to>
      <xdr:col>2</xdr:col>
      <xdr:colOff>704732</xdr:colOff>
      <xdr:row>3</xdr:row>
      <xdr:rowOff>944824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C32C672C-F682-4E53-BBD7-1B854E2E4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239432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</xdr:row>
      <xdr:rowOff>41837</xdr:rowOff>
    </xdr:from>
    <xdr:to>
      <xdr:col>2</xdr:col>
      <xdr:colOff>704732</xdr:colOff>
      <xdr:row>4</xdr:row>
      <xdr:rowOff>941837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34B6FD73-6F76-42E2-8532-B078E562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335442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</xdr:row>
      <xdr:rowOff>38849</xdr:rowOff>
    </xdr:from>
    <xdr:to>
      <xdr:col>2</xdr:col>
      <xdr:colOff>704732</xdr:colOff>
      <xdr:row>5</xdr:row>
      <xdr:rowOff>938849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9D85431-8509-4F81-A991-CBCD7737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31451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</xdr:row>
      <xdr:rowOff>35862</xdr:rowOff>
    </xdr:from>
    <xdr:to>
      <xdr:col>2</xdr:col>
      <xdr:colOff>704732</xdr:colOff>
      <xdr:row>6</xdr:row>
      <xdr:rowOff>935862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43A19AC6-B129-45BF-B942-F08F432B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27461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7</xdr:row>
      <xdr:rowOff>32875</xdr:rowOff>
    </xdr:from>
    <xdr:to>
      <xdr:col>2</xdr:col>
      <xdr:colOff>704732</xdr:colOff>
      <xdr:row>7</xdr:row>
      <xdr:rowOff>932875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34183A13-3704-4C47-904C-52AE92B1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23470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</xdr:row>
      <xdr:rowOff>29885</xdr:rowOff>
    </xdr:from>
    <xdr:to>
      <xdr:col>2</xdr:col>
      <xdr:colOff>704732</xdr:colOff>
      <xdr:row>8</xdr:row>
      <xdr:rowOff>929885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7771129-840E-4248-89D4-897C7325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719480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9</xdr:row>
      <xdr:rowOff>31965</xdr:rowOff>
    </xdr:from>
    <xdr:to>
      <xdr:col>2</xdr:col>
      <xdr:colOff>704732</xdr:colOff>
      <xdr:row>9</xdr:row>
      <xdr:rowOff>931965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4985D25D-18D6-4276-91D6-026FE4E44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688"/>
        <a:stretch/>
      </xdr:blipFill>
      <xdr:spPr>
        <a:xfrm>
          <a:off x="1088065" y="815996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10</xdr:row>
      <xdr:rowOff>34537</xdr:rowOff>
    </xdr:from>
    <xdr:to>
      <xdr:col>2</xdr:col>
      <xdr:colOff>704732</xdr:colOff>
      <xdr:row>10</xdr:row>
      <xdr:rowOff>934537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CDA6B2F-082C-4040-BB02-5E471BB44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912562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11</xdr:row>
      <xdr:rowOff>37108</xdr:rowOff>
    </xdr:from>
    <xdr:to>
      <xdr:col>2</xdr:col>
      <xdr:colOff>704732</xdr:colOff>
      <xdr:row>11</xdr:row>
      <xdr:rowOff>937108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DC58351-7523-44C9-8CDD-629547ADD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1009127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12</xdr:row>
      <xdr:rowOff>39680</xdr:rowOff>
    </xdr:from>
    <xdr:to>
      <xdr:col>2</xdr:col>
      <xdr:colOff>704732</xdr:colOff>
      <xdr:row>12</xdr:row>
      <xdr:rowOff>939680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BFE29BC-7D7C-4792-BA71-801E05A5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105693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13</xdr:row>
      <xdr:rowOff>42252</xdr:rowOff>
    </xdr:from>
    <xdr:to>
      <xdr:col>2</xdr:col>
      <xdr:colOff>705576</xdr:colOff>
      <xdr:row>13</xdr:row>
      <xdr:rowOff>942252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F4507196-DFC2-4F64-94FC-B822FF318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2022585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14</xdr:row>
      <xdr:rowOff>44824</xdr:rowOff>
    </xdr:from>
    <xdr:to>
      <xdr:col>2</xdr:col>
      <xdr:colOff>705576</xdr:colOff>
      <xdr:row>14</xdr:row>
      <xdr:rowOff>944824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9CAE8D61-2CE2-4479-AFE2-C8715EBA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2988241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15</xdr:row>
      <xdr:rowOff>37354</xdr:rowOff>
    </xdr:from>
    <xdr:to>
      <xdr:col>2</xdr:col>
      <xdr:colOff>704732</xdr:colOff>
      <xdr:row>15</xdr:row>
      <xdr:rowOff>937354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15BAC8D9-EB57-4D59-88E4-65FD27A8C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1394385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16</xdr:row>
      <xdr:rowOff>38848</xdr:rowOff>
    </xdr:from>
    <xdr:to>
      <xdr:col>2</xdr:col>
      <xdr:colOff>705576</xdr:colOff>
      <xdr:row>16</xdr:row>
      <xdr:rowOff>938848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F2D732-5A84-44E7-8BB7-C9427B5E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4908431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17</xdr:row>
      <xdr:rowOff>40341</xdr:rowOff>
    </xdr:from>
    <xdr:to>
      <xdr:col>2</xdr:col>
      <xdr:colOff>705576</xdr:colOff>
      <xdr:row>17</xdr:row>
      <xdr:rowOff>940341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0CFE4CF-FA51-47B0-BFE3-5CAB4E722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5873008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18</xdr:row>
      <xdr:rowOff>41835</xdr:rowOff>
    </xdr:from>
    <xdr:to>
      <xdr:col>2</xdr:col>
      <xdr:colOff>705576</xdr:colOff>
      <xdr:row>18</xdr:row>
      <xdr:rowOff>941835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3E1C59A7-6F5B-4DD1-A94E-59765DDB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6837585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19</xdr:row>
      <xdr:rowOff>43329</xdr:rowOff>
    </xdr:from>
    <xdr:to>
      <xdr:col>2</xdr:col>
      <xdr:colOff>705576</xdr:colOff>
      <xdr:row>19</xdr:row>
      <xdr:rowOff>943329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25063E7A-E982-43C0-A70D-7ACCD09A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7802162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28888</xdr:colOff>
      <xdr:row>20</xdr:row>
      <xdr:rowOff>44824</xdr:rowOff>
    </xdr:from>
    <xdr:to>
      <xdr:col>2</xdr:col>
      <xdr:colOff>705576</xdr:colOff>
      <xdr:row>20</xdr:row>
      <xdr:rowOff>944824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69233841-FDC4-4C3E-B58E-EF8916744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21" y="18766741"/>
          <a:ext cx="676688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21</xdr:row>
      <xdr:rowOff>44824</xdr:rowOff>
    </xdr:from>
    <xdr:to>
      <xdr:col>2</xdr:col>
      <xdr:colOff>704732</xdr:colOff>
      <xdr:row>21</xdr:row>
      <xdr:rowOff>944824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D646D227-8AF3-4D21-956E-7DEE103A0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972982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22</xdr:row>
      <xdr:rowOff>43330</xdr:rowOff>
    </xdr:from>
    <xdr:to>
      <xdr:col>2</xdr:col>
      <xdr:colOff>704732</xdr:colOff>
      <xdr:row>22</xdr:row>
      <xdr:rowOff>943330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3E4A3294-81B8-4D7B-BA15-F4CC0D57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069141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24</xdr:row>
      <xdr:rowOff>40341</xdr:rowOff>
    </xdr:from>
    <xdr:to>
      <xdr:col>2</xdr:col>
      <xdr:colOff>704732</xdr:colOff>
      <xdr:row>24</xdr:row>
      <xdr:rowOff>940341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A0EDBB19-FC60-4D58-B013-E1A931D3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2614591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25</xdr:row>
      <xdr:rowOff>38847</xdr:rowOff>
    </xdr:from>
    <xdr:to>
      <xdr:col>2</xdr:col>
      <xdr:colOff>704732</xdr:colOff>
      <xdr:row>25</xdr:row>
      <xdr:rowOff>938847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82551938-1D7F-4331-B6D0-59F1D8478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2357618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26</xdr:row>
      <xdr:rowOff>37354</xdr:rowOff>
    </xdr:from>
    <xdr:to>
      <xdr:col>2</xdr:col>
      <xdr:colOff>704732</xdr:colOff>
      <xdr:row>26</xdr:row>
      <xdr:rowOff>937354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26059A7C-4391-4C85-957C-D906675D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4537771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27</xdr:row>
      <xdr:rowOff>29884</xdr:rowOff>
    </xdr:from>
    <xdr:to>
      <xdr:col>2</xdr:col>
      <xdr:colOff>704732</xdr:colOff>
      <xdr:row>27</xdr:row>
      <xdr:rowOff>929884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73B15852-ADAA-4828-9FB9-823BE71F6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549338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28</xdr:row>
      <xdr:rowOff>32873</xdr:rowOff>
    </xdr:from>
    <xdr:to>
      <xdr:col>2</xdr:col>
      <xdr:colOff>704732</xdr:colOff>
      <xdr:row>28</xdr:row>
      <xdr:rowOff>932873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46D3A511-F7F7-442C-B4CA-DE318A33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64594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29</xdr:row>
      <xdr:rowOff>35861</xdr:rowOff>
    </xdr:from>
    <xdr:to>
      <xdr:col>2</xdr:col>
      <xdr:colOff>704732</xdr:colOff>
      <xdr:row>29</xdr:row>
      <xdr:rowOff>935861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55AE273-BB03-4BE1-9B86-96CE2687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742552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30</xdr:row>
      <xdr:rowOff>38850</xdr:rowOff>
    </xdr:from>
    <xdr:to>
      <xdr:col>2</xdr:col>
      <xdr:colOff>704732</xdr:colOff>
      <xdr:row>30</xdr:row>
      <xdr:rowOff>938850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99406E21-515A-4B69-8D3A-3E27EDB51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839160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31</xdr:row>
      <xdr:rowOff>41839</xdr:rowOff>
    </xdr:from>
    <xdr:to>
      <xdr:col>2</xdr:col>
      <xdr:colOff>704732</xdr:colOff>
      <xdr:row>31</xdr:row>
      <xdr:rowOff>941839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EE55F0BE-51E8-44D8-B959-9C8243D3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935767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32</xdr:row>
      <xdr:rowOff>44825</xdr:rowOff>
    </xdr:from>
    <xdr:to>
      <xdr:col>2</xdr:col>
      <xdr:colOff>704732</xdr:colOff>
      <xdr:row>32</xdr:row>
      <xdr:rowOff>944825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39DBC33-41FC-4C2D-8891-78A0C843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3032374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35023</xdr:colOff>
      <xdr:row>33</xdr:row>
      <xdr:rowOff>44824</xdr:rowOff>
    </xdr:from>
    <xdr:to>
      <xdr:col>2</xdr:col>
      <xdr:colOff>710023</xdr:colOff>
      <xdr:row>33</xdr:row>
      <xdr:rowOff>944824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7DCD9B9-67C2-4CCA-838D-63223E310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37"/>
        <a:stretch/>
      </xdr:blipFill>
      <xdr:spPr>
        <a:xfrm>
          <a:off x="1093356" y="3128682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35023</xdr:colOff>
      <xdr:row>34</xdr:row>
      <xdr:rowOff>43330</xdr:rowOff>
    </xdr:from>
    <xdr:to>
      <xdr:col>2</xdr:col>
      <xdr:colOff>710023</xdr:colOff>
      <xdr:row>34</xdr:row>
      <xdr:rowOff>943330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77565EE9-3099-4B89-83AA-86055742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6" y="3224841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35023</xdr:colOff>
      <xdr:row>35</xdr:row>
      <xdr:rowOff>41835</xdr:rowOff>
    </xdr:from>
    <xdr:to>
      <xdr:col>2</xdr:col>
      <xdr:colOff>710023</xdr:colOff>
      <xdr:row>35</xdr:row>
      <xdr:rowOff>941835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140BF47-3314-451B-BEAB-906294E2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6" y="3321000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35023</xdr:colOff>
      <xdr:row>36</xdr:row>
      <xdr:rowOff>40341</xdr:rowOff>
    </xdr:from>
    <xdr:to>
      <xdr:col>2</xdr:col>
      <xdr:colOff>710023</xdr:colOff>
      <xdr:row>36</xdr:row>
      <xdr:rowOff>940341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A7B5FC4-2BC4-4ABE-82B2-3A5060E0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6" y="34171591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35023</xdr:colOff>
      <xdr:row>37</xdr:row>
      <xdr:rowOff>38847</xdr:rowOff>
    </xdr:from>
    <xdr:to>
      <xdr:col>2</xdr:col>
      <xdr:colOff>710023</xdr:colOff>
      <xdr:row>37</xdr:row>
      <xdr:rowOff>938847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7DB0E292-EAAC-411D-94B8-E137A713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6" y="3513318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23</xdr:row>
      <xdr:rowOff>41835</xdr:rowOff>
    </xdr:from>
    <xdr:to>
      <xdr:col>2</xdr:col>
      <xdr:colOff>704732</xdr:colOff>
      <xdr:row>23</xdr:row>
      <xdr:rowOff>941835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525661F0-6C0D-44D4-9BFC-A34E5A943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2165300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35023</xdr:colOff>
      <xdr:row>38</xdr:row>
      <xdr:rowOff>37354</xdr:rowOff>
    </xdr:from>
    <xdr:to>
      <xdr:col>2</xdr:col>
      <xdr:colOff>710023</xdr:colOff>
      <xdr:row>38</xdr:row>
      <xdr:rowOff>937354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4FFEFB49-B4AB-471A-82B8-E5D21767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6" y="36094771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39</xdr:row>
      <xdr:rowOff>37354</xdr:rowOff>
    </xdr:from>
    <xdr:to>
      <xdr:col>2</xdr:col>
      <xdr:colOff>704732</xdr:colOff>
      <xdr:row>39</xdr:row>
      <xdr:rowOff>937354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EF9FA92-2BA9-424C-9F3D-DBD53BE9B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3705785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40</xdr:row>
      <xdr:rowOff>37355</xdr:rowOff>
    </xdr:from>
    <xdr:to>
      <xdr:col>2</xdr:col>
      <xdr:colOff>704732</xdr:colOff>
      <xdr:row>40</xdr:row>
      <xdr:rowOff>937355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499B6FE3-6E2D-42F4-AF94-6DB898CB4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3802093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41</xdr:row>
      <xdr:rowOff>37355</xdr:rowOff>
    </xdr:from>
    <xdr:to>
      <xdr:col>2</xdr:col>
      <xdr:colOff>704732</xdr:colOff>
      <xdr:row>41</xdr:row>
      <xdr:rowOff>937355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52C0630-4DE7-44E6-95C8-4C62BC8F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389840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42</xdr:row>
      <xdr:rowOff>37356</xdr:rowOff>
    </xdr:from>
    <xdr:to>
      <xdr:col>2</xdr:col>
      <xdr:colOff>704732</xdr:colOff>
      <xdr:row>42</xdr:row>
      <xdr:rowOff>937356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E62A68CE-02BA-4CE1-8868-1CD38B39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3994710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43</xdr:row>
      <xdr:rowOff>37357</xdr:rowOff>
    </xdr:from>
    <xdr:to>
      <xdr:col>2</xdr:col>
      <xdr:colOff>704732</xdr:colOff>
      <xdr:row>43</xdr:row>
      <xdr:rowOff>937357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837BF76-4BC7-41EB-963E-D6C713C5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091019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44</xdr:row>
      <xdr:rowOff>37356</xdr:rowOff>
    </xdr:from>
    <xdr:to>
      <xdr:col>2</xdr:col>
      <xdr:colOff>704732</xdr:colOff>
      <xdr:row>44</xdr:row>
      <xdr:rowOff>937356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9755DA31-D66D-4823-AF2E-D944A5DB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187327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45</xdr:row>
      <xdr:rowOff>37356</xdr:rowOff>
    </xdr:from>
    <xdr:to>
      <xdr:col>2</xdr:col>
      <xdr:colOff>704732</xdr:colOff>
      <xdr:row>45</xdr:row>
      <xdr:rowOff>937356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E8268184-1C65-466B-A7CE-71A277E0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28363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46</xdr:row>
      <xdr:rowOff>37356</xdr:rowOff>
    </xdr:from>
    <xdr:to>
      <xdr:col>2</xdr:col>
      <xdr:colOff>704732</xdr:colOff>
      <xdr:row>46</xdr:row>
      <xdr:rowOff>937356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904C3408-CBC1-4445-9D17-A6E86DBDC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379943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47</xdr:row>
      <xdr:rowOff>37355</xdr:rowOff>
    </xdr:from>
    <xdr:to>
      <xdr:col>2</xdr:col>
      <xdr:colOff>704732</xdr:colOff>
      <xdr:row>47</xdr:row>
      <xdr:rowOff>937355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48013FCE-11AF-4B28-A8E7-38871C2B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47625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48</xdr:row>
      <xdr:rowOff>37355</xdr:rowOff>
    </xdr:from>
    <xdr:to>
      <xdr:col>2</xdr:col>
      <xdr:colOff>704732</xdr:colOff>
      <xdr:row>48</xdr:row>
      <xdr:rowOff>937355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5BED500C-6BF8-4A84-A80B-A979E06B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57256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49</xdr:row>
      <xdr:rowOff>37355</xdr:rowOff>
    </xdr:from>
    <xdr:to>
      <xdr:col>2</xdr:col>
      <xdr:colOff>704732</xdr:colOff>
      <xdr:row>49</xdr:row>
      <xdr:rowOff>937355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B3E94AFB-6EA8-4463-80D5-1EB47725A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66886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50</xdr:row>
      <xdr:rowOff>37356</xdr:rowOff>
    </xdr:from>
    <xdr:to>
      <xdr:col>2</xdr:col>
      <xdr:colOff>704732</xdr:colOff>
      <xdr:row>50</xdr:row>
      <xdr:rowOff>937356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932F851E-FF13-4481-B1FF-0B4850CE9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765177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51</xdr:row>
      <xdr:rowOff>37356</xdr:rowOff>
    </xdr:from>
    <xdr:to>
      <xdr:col>2</xdr:col>
      <xdr:colOff>704732</xdr:colOff>
      <xdr:row>51</xdr:row>
      <xdr:rowOff>937356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ABA55EBF-CF74-41F0-9C65-246A33A5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486148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52</xdr:row>
      <xdr:rowOff>37356</xdr:rowOff>
    </xdr:from>
    <xdr:to>
      <xdr:col>2</xdr:col>
      <xdr:colOff>704732</xdr:colOff>
      <xdr:row>52</xdr:row>
      <xdr:rowOff>937356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D59F4C0-C8D2-42DE-A8C3-CC189A1BF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4957793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53</xdr:row>
      <xdr:rowOff>37355</xdr:rowOff>
    </xdr:from>
    <xdr:to>
      <xdr:col>2</xdr:col>
      <xdr:colOff>704732</xdr:colOff>
      <xdr:row>53</xdr:row>
      <xdr:rowOff>937355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792B5880-5B34-4DCB-BC44-206414B0A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05410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54</xdr:row>
      <xdr:rowOff>37355</xdr:rowOff>
    </xdr:from>
    <xdr:to>
      <xdr:col>2</xdr:col>
      <xdr:colOff>704732</xdr:colOff>
      <xdr:row>54</xdr:row>
      <xdr:rowOff>937355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90B23803-0C2D-48DD-BDB7-FA974398C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15041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55</xdr:row>
      <xdr:rowOff>37355</xdr:rowOff>
    </xdr:from>
    <xdr:to>
      <xdr:col>2</xdr:col>
      <xdr:colOff>704732</xdr:colOff>
      <xdr:row>55</xdr:row>
      <xdr:rowOff>937355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F67D8DC-625F-4794-8BD5-5DBD1704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24671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56</xdr:row>
      <xdr:rowOff>37354</xdr:rowOff>
    </xdr:from>
    <xdr:to>
      <xdr:col>2</xdr:col>
      <xdr:colOff>704732</xdr:colOff>
      <xdr:row>56</xdr:row>
      <xdr:rowOff>937354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FBF8B90-2ABA-44BF-A5C0-3A0AF2927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53430271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57</xdr:row>
      <xdr:rowOff>37356</xdr:rowOff>
    </xdr:from>
    <xdr:to>
      <xdr:col>2</xdr:col>
      <xdr:colOff>704732</xdr:colOff>
      <xdr:row>57</xdr:row>
      <xdr:rowOff>937356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B9052DD7-D910-4006-8E9F-C9C548F96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43933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58</xdr:row>
      <xdr:rowOff>37356</xdr:rowOff>
    </xdr:from>
    <xdr:to>
      <xdr:col>2</xdr:col>
      <xdr:colOff>704732</xdr:colOff>
      <xdr:row>58</xdr:row>
      <xdr:rowOff>937356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E5C0DB0-19F1-4919-8A5A-57FD17DB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535643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59</xdr:row>
      <xdr:rowOff>37355</xdr:rowOff>
    </xdr:from>
    <xdr:to>
      <xdr:col>2</xdr:col>
      <xdr:colOff>704732</xdr:colOff>
      <xdr:row>59</xdr:row>
      <xdr:rowOff>937355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E4FB3056-BF04-4E7D-95D6-6952082B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63195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60</xdr:row>
      <xdr:rowOff>37355</xdr:rowOff>
    </xdr:from>
    <xdr:to>
      <xdr:col>2</xdr:col>
      <xdr:colOff>704732</xdr:colOff>
      <xdr:row>60</xdr:row>
      <xdr:rowOff>937355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7822AEF0-065C-4330-B896-FD4EBFBB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72826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61</xdr:row>
      <xdr:rowOff>37355</xdr:rowOff>
    </xdr:from>
    <xdr:to>
      <xdr:col>2</xdr:col>
      <xdr:colOff>704732</xdr:colOff>
      <xdr:row>61</xdr:row>
      <xdr:rowOff>937355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504A3AED-1039-4213-B89F-4A6428AA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82456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62</xdr:row>
      <xdr:rowOff>37356</xdr:rowOff>
    </xdr:from>
    <xdr:to>
      <xdr:col>2</xdr:col>
      <xdr:colOff>704732</xdr:colOff>
      <xdr:row>62</xdr:row>
      <xdr:rowOff>937356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ADD14858-7D6D-4020-92A7-2A7EAB6E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5920877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63</xdr:row>
      <xdr:rowOff>37356</xdr:rowOff>
    </xdr:from>
    <xdr:to>
      <xdr:col>2</xdr:col>
      <xdr:colOff>704732</xdr:colOff>
      <xdr:row>63</xdr:row>
      <xdr:rowOff>937356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7D66A66E-653F-410F-B4CC-8598EE033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01718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64</xdr:row>
      <xdr:rowOff>35862</xdr:rowOff>
    </xdr:from>
    <xdr:to>
      <xdr:col>2</xdr:col>
      <xdr:colOff>704732</xdr:colOff>
      <xdr:row>64</xdr:row>
      <xdr:rowOff>935862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3F9B268B-8207-4D5D-9817-B82A2E0E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113344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65</xdr:row>
      <xdr:rowOff>34367</xdr:rowOff>
    </xdr:from>
    <xdr:to>
      <xdr:col>2</xdr:col>
      <xdr:colOff>704732</xdr:colOff>
      <xdr:row>65</xdr:row>
      <xdr:rowOff>934367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54A9E439-960F-487F-B370-9F23CB35E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209503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66</xdr:row>
      <xdr:rowOff>32873</xdr:rowOff>
    </xdr:from>
    <xdr:to>
      <xdr:col>2</xdr:col>
      <xdr:colOff>704732</xdr:colOff>
      <xdr:row>66</xdr:row>
      <xdr:rowOff>932873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DB718F15-77D1-4ECE-87A1-7243FBC4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305662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67</xdr:row>
      <xdr:rowOff>31379</xdr:rowOff>
    </xdr:from>
    <xdr:to>
      <xdr:col>2</xdr:col>
      <xdr:colOff>704732</xdr:colOff>
      <xdr:row>67</xdr:row>
      <xdr:rowOff>931379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807C04B6-13C8-4AC9-ADA3-A8B608BA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401821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68</xdr:row>
      <xdr:rowOff>29885</xdr:rowOff>
    </xdr:from>
    <xdr:to>
      <xdr:col>2</xdr:col>
      <xdr:colOff>704732</xdr:colOff>
      <xdr:row>68</xdr:row>
      <xdr:rowOff>929885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04281E2D-0D83-4079-A818-5B34B0660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497980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69</xdr:row>
      <xdr:rowOff>37356</xdr:rowOff>
    </xdr:from>
    <xdr:to>
      <xdr:col>2</xdr:col>
      <xdr:colOff>704732</xdr:colOff>
      <xdr:row>69</xdr:row>
      <xdr:rowOff>937356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43147609-FC0E-45A9-8B6E-EEB227ED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59503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70</xdr:row>
      <xdr:rowOff>37356</xdr:rowOff>
    </xdr:from>
    <xdr:to>
      <xdr:col>2</xdr:col>
      <xdr:colOff>704732</xdr:colOff>
      <xdr:row>70</xdr:row>
      <xdr:rowOff>937356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66897452-3341-4AB3-A640-C5B63B2D2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6691343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71</xdr:row>
      <xdr:rowOff>37355</xdr:rowOff>
    </xdr:from>
    <xdr:to>
      <xdr:col>2</xdr:col>
      <xdr:colOff>704732</xdr:colOff>
      <xdr:row>71</xdr:row>
      <xdr:rowOff>937355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C1E3832F-3174-4482-8A4D-0A86291A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78765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72</xdr:row>
      <xdr:rowOff>37355</xdr:rowOff>
    </xdr:from>
    <xdr:to>
      <xdr:col>2</xdr:col>
      <xdr:colOff>704732</xdr:colOff>
      <xdr:row>72</xdr:row>
      <xdr:rowOff>937355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B926854B-E20C-488D-BB21-50A0093CA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88396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73</xdr:row>
      <xdr:rowOff>37355</xdr:rowOff>
    </xdr:from>
    <xdr:to>
      <xdr:col>2</xdr:col>
      <xdr:colOff>704732</xdr:colOff>
      <xdr:row>73</xdr:row>
      <xdr:rowOff>937355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C4B9980E-AE89-43B7-A119-F0D9BA48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698026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74</xdr:row>
      <xdr:rowOff>37356</xdr:rowOff>
    </xdr:from>
    <xdr:to>
      <xdr:col>2</xdr:col>
      <xdr:colOff>704732</xdr:colOff>
      <xdr:row>74</xdr:row>
      <xdr:rowOff>937356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9EB1602A-D8F3-4EA8-A5AB-67ADEBC7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7076577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35024</xdr:colOff>
      <xdr:row>75</xdr:row>
      <xdr:rowOff>37356</xdr:rowOff>
    </xdr:from>
    <xdr:to>
      <xdr:col>2</xdr:col>
      <xdr:colOff>710024</xdr:colOff>
      <xdr:row>75</xdr:row>
      <xdr:rowOff>937356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B256CB0-4106-447D-9D7C-658184190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7" y="717288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35024</xdr:colOff>
      <xdr:row>76</xdr:row>
      <xdr:rowOff>37356</xdr:rowOff>
    </xdr:from>
    <xdr:to>
      <xdr:col>2</xdr:col>
      <xdr:colOff>710024</xdr:colOff>
      <xdr:row>76</xdr:row>
      <xdr:rowOff>937356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C97CDAA1-2AD9-41F1-9C9E-C29A03F4D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3357" y="7269193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35024</xdr:colOff>
      <xdr:row>77</xdr:row>
      <xdr:rowOff>37355</xdr:rowOff>
    </xdr:from>
    <xdr:to>
      <xdr:col>2</xdr:col>
      <xdr:colOff>710024</xdr:colOff>
      <xdr:row>77</xdr:row>
      <xdr:rowOff>937355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F8946EDB-A61E-4328-8F0D-77F92E91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7" y="736550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35024</xdr:colOff>
      <xdr:row>78</xdr:row>
      <xdr:rowOff>37355</xdr:rowOff>
    </xdr:from>
    <xdr:to>
      <xdr:col>2</xdr:col>
      <xdr:colOff>710024</xdr:colOff>
      <xdr:row>78</xdr:row>
      <xdr:rowOff>937355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93F40EE7-17B4-441B-9514-66F2E3F7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7" y="746181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35024</xdr:colOff>
      <xdr:row>79</xdr:row>
      <xdr:rowOff>37355</xdr:rowOff>
    </xdr:from>
    <xdr:to>
      <xdr:col>2</xdr:col>
      <xdr:colOff>710024</xdr:colOff>
      <xdr:row>79</xdr:row>
      <xdr:rowOff>937355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20147E35-E398-4F73-94AD-40D35BCCD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7" y="755811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35024</xdr:colOff>
      <xdr:row>80</xdr:row>
      <xdr:rowOff>37356</xdr:rowOff>
    </xdr:from>
    <xdr:to>
      <xdr:col>2</xdr:col>
      <xdr:colOff>710024</xdr:colOff>
      <xdr:row>80</xdr:row>
      <xdr:rowOff>937356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8B18CD2C-8385-44CD-844D-04D66E53B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57" y="7654427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81</xdr:row>
      <xdr:rowOff>37356</xdr:rowOff>
    </xdr:from>
    <xdr:to>
      <xdr:col>2</xdr:col>
      <xdr:colOff>704732</xdr:colOff>
      <xdr:row>81</xdr:row>
      <xdr:rowOff>937356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320EDD76-DEB1-4C3E-BD36-A7D8D7C1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775073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82</xdr:row>
      <xdr:rowOff>37356</xdr:rowOff>
    </xdr:from>
    <xdr:to>
      <xdr:col>2</xdr:col>
      <xdr:colOff>704732</xdr:colOff>
      <xdr:row>82</xdr:row>
      <xdr:rowOff>937356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8ABA465E-D263-4C69-97F5-7364D8E5E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7847043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83</xdr:row>
      <xdr:rowOff>37355</xdr:rowOff>
    </xdr:from>
    <xdr:to>
      <xdr:col>2</xdr:col>
      <xdr:colOff>704732</xdr:colOff>
      <xdr:row>83</xdr:row>
      <xdr:rowOff>937355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B488EEEB-F074-455A-8E48-469CE462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794335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84</xdr:row>
      <xdr:rowOff>37355</xdr:rowOff>
    </xdr:from>
    <xdr:to>
      <xdr:col>2</xdr:col>
      <xdr:colOff>704732</xdr:colOff>
      <xdr:row>84</xdr:row>
      <xdr:rowOff>937355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4B3F79F-1C93-4202-89EC-3DBF93199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03966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85</xdr:row>
      <xdr:rowOff>37355</xdr:rowOff>
    </xdr:from>
    <xdr:to>
      <xdr:col>2</xdr:col>
      <xdr:colOff>704732</xdr:colOff>
      <xdr:row>85</xdr:row>
      <xdr:rowOff>937355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5AD29B96-E869-4EAA-A444-84D09DE78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813596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86</xdr:row>
      <xdr:rowOff>37354</xdr:rowOff>
    </xdr:from>
    <xdr:to>
      <xdr:col>2</xdr:col>
      <xdr:colOff>704732</xdr:colOff>
      <xdr:row>86</xdr:row>
      <xdr:rowOff>937354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CFBA5EC2-8E76-4ED3-B1AB-F56ADE83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2322771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87</xdr:row>
      <xdr:rowOff>36929</xdr:rowOff>
    </xdr:from>
    <xdr:to>
      <xdr:col>2</xdr:col>
      <xdr:colOff>704732</xdr:colOff>
      <xdr:row>87</xdr:row>
      <xdr:rowOff>936929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981B6D08-700D-4199-BD5E-0711870EA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8328542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88</xdr:row>
      <xdr:rowOff>37015</xdr:rowOff>
    </xdr:from>
    <xdr:to>
      <xdr:col>2</xdr:col>
      <xdr:colOff>704732</xdr:colOff>
      <xdr:row>88</xdr:row>
      <xdr:rowOff>937015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B417A5E9-10B5-464D-8081-C4ABA21FB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424859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89</xdr:row>
      <xdr:rowOff>37100</xdr:rowOff>
    </xdr:from>
    <xdr:to>
      <xdr:col>2</xdr:col>
      <xdr:colOff>704732</xdr:colOff>
      <xdr:row>89</xdr:row>
      <xdr:rowOff>937100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5EDF4BCF-D9F7-4115-9A45-FCDA6B57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5211767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90</xdr:row>
      <xdr:rowOff>37186</xdr:rowOff>
    </xdr:from>
    <xdr:to>
      <xdr:col>2</xdr:col>
      <xdr:colOff>704732</xdr:colOff>
      <xdr:row>90</xdr:row>
      <xdr:rowOff>937186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CCFBE3FF-1AA1-41E0-91DC-E37215B9E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617493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91</xdr:row>
      <xdr:rowOff>37272</xdr:rowOff>
    </xdr:from>
    <xdr:to>
      <xdr:col>2</xdr:col>
      <xdr:colOff>704732</xdr:colOff>
      <xdr:row>91</xdr:row>
      <xdr:rowOff>937272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6FCDB51A-5BC5-42B9-A559-3B90E82AC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71381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92</xdr:row>
      <xdr:rowOff>37355</xdr:rowOff>
    </xdr:from>
    <xdr:to>
      <xdr:col>2</xdr:col>
      <xdr:colOff>704732</xdr:colOff>
      <xdr:row>92</xdr:row>
      <xdr:rowOff>937355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EA756EEF-75D4-4E8B-8809-0B5B9EA84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8810127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93</xdr:row>
      <xdr:rowOff>37356</xdr:rowOff>
    </xdr:from>
    <xdr:to>
      <xdr:col>2</xdr:col>
      <xdr:colOff>715315</xdr:colOff>
      <xdr:row>93</xdr:row>
      <xdr:rowOff>937356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6476B16F-83EB-4681-A199-088A430F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8906435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94</xdr:row>
      <xdr:rowOff>37107</xdr:rowOff>
    </xdr:from>
    <xdr:to>
      <xdr:col>2</xdr:col>
      <xdr:colOff>715315</xdr:colOff>
      <xdr:row>94</xdr:row>
      <xdr:rowOff>937107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9C011481-28C0-41EE-B70F-905FA7F6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002719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95</xdr:row>
      <xdr:rowOff>36857</xdr:rowOff>
    </xdr:from>
    <xdr:to>
      <xdr:col>2</xdr:col>
      <xdr:colOff>715315</xdr:colOff>
      <xdr:row>95</xdr:row>
      <xdr:rowOff>936857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6CA68260-6113-4B9C-AEA8-5F8CD45CF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099002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96</xdr:row>
      <xdr:rowOff>36608</xdr:rowOff>
    </xdr:from>
    <xdr:to>
      <xdr:col>2</xdr:col>
      <xdr:colOff>715315</xdr:colOff>
      <xdr:row>96</xdr:row>
      <xdr:rowOff>936608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148B6EA9-CD8C-437F-AACB-301EB6925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8648" y="9195285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97</xdr:row>
      <xdr:rowOff>36359</xdr:rowOff>
    </xdr:from>
    <xdr:to>
      <xdr:col>2</xdr:col>
      <xdr:colOff>715315</xdr:colOff>
      <xdr:row>97</xdr:row>
      <xdr:rowOff>936359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9623E2F1-3870-4693-91B2-EAD9CEF48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291569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98</xdr:row>
      <xdr:rowOff>36110</xdr:rowOff>
    </xdr:from>
    <xdr:to>
      <xdr:col>2</xdr:col>
      <xdr:colOff>715315</xdr:colOff>
      <xdr:row>98</xdr:row>
      <xdr:rowOff>936110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8FE7FFFD-8665-470A-9D70-C2F96CEAE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3878527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99</xdr:row>
      <xdr:rowOff>36110</xdr:rowOff>
    </xdr:from>
    <xdr:to>
      <xdr:col>2</xdr:col>
      <xdr:colOff>715315</xdr:colOff>
      <xdr:row>99</xdr:row>
      <xdr:rowOff>936110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D9D033F1-9384-4B68-A814-023DF30E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484161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100</xdr:row>
      <xdr:rowOff>34616</xdr:rowOff>
    </xdr:from>
    <xdr:to>
      <xdr:col>2</xdr:col>
      <xdr:colOff>715315</xdr:colOff>
      <xdr:row>100</xdr:row>
      <xdr:rowOff>934616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D4EE77B9-051B-4C76-A523-9C8F8E2C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580319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101</xdr:row>
      <xdr:rowOff>33121</xdr:rowOff>
    </xdr:from>
    <xdr:to>
      <xdr:col>2</xdr:col>
      <xdr:colOff>715315</xdr:colOff>
      <xdr:row>101</xdr:row>
      <xdr:rowOff>933121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69D4DFE5-0E4B-414A-9190-68215EB6E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8648" y="967647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102</xdr:row>
      <xdr:rowOff>31627</xdr:rowOff>
    </xdr:from>
    <xdr:to>
      <xdr:col>2</xdr:col>
      <xdr:colOff>715315</xdr:colOff>
      <xdr:row>102</xdr:row>
      <xdr:rowOff>931627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68DF3A0F-3613-4A80-9129-0EAC5F65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7726377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103</xdr:row>
      <xdr:rowOff>30133</xdr:rowOff>
    </xdr:from>
    <xdr:to>
      <xdr:col>2</xdr:col>
      <xdr:colOff>715315</xdr:colOff>
      <xdr:row>103</xdr:row>
      <xdr:rowOff>930133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D009C8B7-77EC-4C9F-924B-290DE6CC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868796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40315</xdr:colOff>
      <xdr:row>104</xdr:row>
      <xdr:rowOff>28637</xdr:rowOff>
    </xdr:from>
    <xdr:to>
      <xdr:col>2</xdr:col>
      <xdr:colOff>715315</xdr:colOff>
      <xdr:row>104</xdr:row>
      <xdr:rowOff>928637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19492AA-33F8-4712-9025-3A7D097D3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8" y="9964955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106</xdr:row>
      <xdr:rowOff>21294</xdr:rowOff>
    </xdr:from>
    <xdr:to>
      <xdr:col>2</xdr:col>
      <xdr:colOff>704732</xdr:colOff>
      <xdr:row>106</xdr:row>
      <xdr:rowOff>921294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25D93569-4329-414A-9661-FD2E25DA2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101568377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105</xdr:row>
      <xdr:rowOff>14944</xdr:rowOff>
    </xdr:from>
    <xdr:to>
      <xdr:col>2</xdr:col>
      <xdr:colOff>704732</xdr:colOff>
      <xdr:row>105</xdr:row>
      <xdr:rowOff>914944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DD9EA4C8-BE84-4202-8391-45DED1C7B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00598944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107</xdr:row>
      <xdr:rowOff>27643</xdr:rowOff>
    </xdr:from>
    <xdr:to>
      <xdr:col>2</xdr:col>
      <xdr:colOff>704732</xdr:colOff>
      <xdr:row>107</xdr:row>
      <xdr:rowOff>927643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A4CBF855-346A-461F-A3B3-4C662D73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0253781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108</xdr:row>
      <xdr:rowOff>33993</xdr:rowOff>
    </xdr:from>
    <xdr:to>
      <xdr:col>2</xdr:col>
      <xdr:colOff>704732</xdr:colOff>
      <xdr:row>108</xdr:row>
      <xdr:rowOff>933993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EB8A3765-5C75-4A13-B972-1D0D7746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0350724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109</xdr:row>
      <xdr:rowOff>40343</xdr:rowOff>
    </xdr:from>
    <xdr:to>
      <xdr:col>2</xdr:col>
      <xdr:colOff>704732</xdr:colOff>
      <xdr:row>109</xdr:row>
      <xdr:rowOff>940343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919A0A2D-6205-47EA-B079-B70FB733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0447667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110</xdr:row>
      <xdr:rowOff>46693</xdr:rowOff>
    </xdr:from>
    <xdr:to>
      <xdr:col>2</xdr:col>
      <xdr:colOff>704732</xdr:colOff>
      <xdr:row>110</xdr:row>
      <xdr:rowOff>946693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AFFE20FF-1BAB-4FE1-8CDF-F54C31CB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0544611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36605</xdr:colOff>
      <xdr:row>111</xdr:row>
      <xdr:rowOff>39222</xdr:rowOff>
    </xdr:from>
    <xdr:to>
      <xdr:col>2</xdr:col>
      <xdr:colOff>711605</xdr:colOff>
      <xdr:row>111</xdr:row>
      <xdr:rowOff>939222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FB0A159A-AA12-4B74-AADA-33053469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38" y="10640172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36605</xdr:colOff>
      <xdr:row>112</xdr:row>
      <xdr:rowOff>46693</xdr:rowOff>
    </xdr:from>
    <xdr:to>
      <xdr:col>2</xdr:col>
      <xdr:colOff>711605</xdr:colOff>
      <xdr:row>112</xdr:row>
      <xdr:rowOff>946693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500A08AB-645F-4186-A719-AD0B7A6B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38" y="10737227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36605</xdr:colOff>
      <xdr:row>113</xdr:row>
      <xdr:rowOff>39222</xdr:rowOff>
    </xdr:from>
    <xdr:to>
      <xdr:col>2</xdr:col>
      <xdr:colOff>711605</xdr:colOff>
      <xdr:row>113</xdr:row>
      <xdr:rowOff>939222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D5813EC4-FF9C-460B-98E5-7E1897CDE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38" y="108327889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36605</xdr:colOff>
      <xdr:row>114</xdr:row>
      <xdr:rowOff>36110</xdr:rowOff>
    </xdr:from>
    <xdr:to>
      <xdr:col>2</xdr:col>
      <xdr:colOff>711605</xdr:colOff>
      <xdr:row>114</xdr:row>
      <xdr:rowOff>936110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A49D0395-2E64-4AA6-BEF3-5615F79E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38" y="10928786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36605</xdr:colOff>
      <xdr:row>116</xdr:row>
      <xdr:rowOff>46693</xdr:rowOff>
    </xdr:from>
    <xdr:to>
      <xdr:col>2</xdr:col>
      <xdr:colOff>711605</xdr:colOff>
      <xdr:row>116</xdr:row>
      <xdr:rowOff>946693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8481241A-AAB4-49F4-9DC3-D8FB7C299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38" y="11122461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32897</xdr:colOff>
      <xdr:row>117</xdr:row>
      <xdr:rowOff>32996</xdr:rowOff>
    </xdr:from>
    <xdr:to>
      <xdr:col>2</xdr:col>
      <xdr:colOff>707897</xdr:colOff>
      <xdr:row>117</xdr:row>
      <xdr:rowOff>932996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1D41DFA7-D2A7-4D32-9B0D-A7B1D8D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30" y="11217399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32897</xdr:colOff>
      <xdr:row>118</xdr:row>
      <xdr:rowOff>33813</xdr:rowOff>
    </xdr:from>
    <xdr:to>
      <xdr:col>2</xdr:col>
      <xdr:colOff>707897</xdr:colOff>
      <xdr:row>118</xdr:row>
      <xdr:rowOff>933813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A9AF328-80FC-4427-BBFD-42E019B4E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1230" y="11313789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32897</xdr:colOff>
      <xdr:row>119</xdr:row>
      <xdr:rowOff>46693</xdr:rowOff>
    </xdr:from>
    <xdr:to>
      <xdr:col>2</xdr:col>
      <xdr:colOff>707897</xdr:colOff>
      <xdr:row>119</xdr:row>
      <xdr:rowOff>946693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884BF0F5-B5CF-4C97-8BF9-F5939FA89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30" y="114113860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36062</xdr:colOff>
      <xdr:row>120</xdr:row>
      <xdr:rowOff>57276</xdr:rowOff>
    </xdr:from>
    <xdr:to>
      <xdr:col>2</xdr:col>
      <xdr:colOff>711062</xdr:colOff>
      <xdr:row>120</xdr:row>
      <xdr:rowOff>957276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8CDD2B8C-8B66-4636-B9BF-65CA9DEEB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395" y="11508752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121</xdr:row>
      <xdr:rowOff>36110</xdr:rowOff>
    </xdr:from>
    <xdr:to>
      <xdr:col>2</xdr:col>
      <xdr:colOff>704732</xdr:colOff>
      <xdr:row>121</xdr:row>
      <xdr:rowOff>936110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2CD63775-C095-4476-960A-31686D5C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5" y="116029443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122</xdr:row>
      <xdr:rowOff>46693</xdr:rowOff>
    </xdr:from>
    <xdr:to>
      <xdr:col>2</xdr:col>
      <xdr:colOff>705578</xdr:colOff>
      <xdr:row>122</xdr:row>
      <xdr:rowOff>946693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5619CFAF-C57F-4535-98E4-7BB67E490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17003110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123</xdr:row>
      <xdr:rowOff>37355</xdr:rowOff>
    </xdr:from>
    <xdr:to>
      <xdr:col>2</xdr:col>
      <xdr:colOff>705578</xdr:colOff>
      <xdr:row>123</xdr:row>
      <xdr:rowOff>937355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1BB8DC6B-E8A1-49AA-B3C4-216FC734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17956855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124</xdr:row>
      <xdr:rowOff>37355</xdr:rowOff>
    </xdr:from>
    <xdr:to>
      <xdr:col>2</xdr:col>
      <xdr:colOff>705578</xdr:colOff>
      <xdr:row>124</xdr:row>
      <xdr:rowOff>937355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27753D89-308A-43A8-9F87-D5FEAD2B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18919938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125</xdr:row>
      <xdr:rowOff>37355</xdr:rowOff>
    </xdr:from>
    <xdr:to>
      <xdr:col>2</xdr:col>
      <xdr:colOff>705578</xdr:colOff>
      <xdr:row>125</xdr:row>
      <xdr:rowOff>937355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6D2157A0-1A3D-4928-8C9D-B9BA383B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1988302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126</xdr:row>
      <xdr:rowOff>37354</xdr:rowOff>
    </xdr:from>
    <xdr:to>
      <xdr:col>2</xdr:col>
      <xdr:colOff>705578</xdr:colOff>
      <xdr:row>126</xdr:row>
      <xdr:rowOff>937354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CAF85171-8A02-45B1-A947-72DA00AE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0846104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127</xdr:row>
      <xdr:rowOff>37355</xdr:rowOff>
    </xdr:from>
    <xdr:to>
      <xdr:col>2</xdr:col>
      <xdr:colOff>705578</xdr:colOff>
      <xdr:row>127</xdr:row>
      <xdr:rowOff>937355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49893640-37F2-4774-BA9B-C9AA5B25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1809188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128</xdr:row>
      <xdr:rowOff>37355</xdr:rowOff>
    </xdr:from>
    <xdr:to>
      <xdr:col>2</xdr:col>
      <xdr:colOff>705578</xdr:colOff>
      <xdr:row>128</xdr:row>
      <xdr:rowOff>937355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C87382F0-EFAC-4816-9D16-0AAC6ADF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277227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129</xdr:row>
      <xdr:rowOff>33396</xdr:rowOff>
    </xdr:from>
    <xdr:to>
      <xdr:col>2</xdr:col>
      <xdr:colOff>704732</xdr:colOff>
      <xdr:row>129</xdr:row>
      <xdr:rowOff>933396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008AA178-CB81-4105-894D-306995D31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12373139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130</xdr:row>
      <xdr:rowOff>29884</xdr:rowOff>
    </xdr:from>
    <xdr:to>
      <xdr:col>2</xdr:col>
      <xdr:colOff>705578</xdr:colOff>
      <xdr:row>130</xdr:row>
      <xdr:rowOff>929884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D5F397D8-72C8-440F-9518-5854E709E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4690967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131</xdr:row>
      <xdr:rowOff>37355</xdr:rowOff>
    </xdr:from>
    <xdr:to>
      <xdr:col>2</xdr:col>
      <xdr:colOff>705578</xdr:colOff>
      <xdr:row>131</xdr:row>
      <xdr:rowOff>937355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EF519089-D8AA-42BF-A4C5-8FB5D532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566152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132</xdr:row>
      <xdr:rowOff>37355</xdr:rowOff>
    </xdr:from>
    <xdr:to>
      <xdr:col>2</xdr:col>
      <xdr:colOff>705578</xdr:colOff>
      <xdr:row>132</xdr:row>
      <xdr:rowOff>937355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F17BF9D6-5F8C-4BAC-9B50-C9B864D13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6624605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133</xdr:row>
      <xdr:rowOff>37355</xdr:rowOff>
    </xdr:from>
    <xdr:to>
      <xdr:col>2</xdr:col>
      <xdr:colOff>705578</xdr:colOff>
      <xdr:row>133</xdr:row>
      <xdr:rowOff>937355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F8581408-CA72-498E-913E-6EB04AB5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7587688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134</xdr:row>
      <xdr:rowOff>37355</xdr:rowOff>
    </xdr:from>
    <xdr:to>
      <xdr:col>2</xdr:col>
      <xdr:colOff>705578</xdr:colOff>
      <xdr:row>134</xdr:row>
      <xdr:rowOff>937355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FB3BE11A-F41B-4625-ADF8-1705E93E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855077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135</xdr:row>
      <xdr:rowOff>44826</xdr:rowOff>
    </xdr:from>
    <xdr:to>
      <xdr:col>2</xdr:col>
      <xdr:colOff>705578</xdr:colOff>
      <xdr:row>135</xdr:row>
      <xdr:rowOff>944826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D451F34F-7201-460B-ACE1-5D4506B7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29521326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136</xdr:row>
      <xdr:rowOff>37355</xdr:rowOff>
    </xdr:from>
    <xdr:to>
      <xdr:col>2</xdr:col>
      <xdr:colOff>705578</xdr:colOff>
      <xdr:row>136</xdr:row>
      <xdr:rowOff>937355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ABBA2D6E-33FB-4CB2-B844-F210A448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0476938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137</xdr:row>
      <xdr:rowOff>37355</xdr:rowOff>
    </xdr:from>
    <xdr:to>
      <xdr:col>2</xdr:col>
      <xdr:colOff>705578</xdr:colOff>
      <xdr:row>137</xdr:row>
      <xdr:rowOff>937355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71DD55A6-9AD9-4EEE-9EAB-E122F734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144002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138</xdr:row>
      <xdr:rowOff>37355</xdr:rowOff>
    </xdr:from>
    <xdr:to>
      <xdr:col>2</xdr:col>
      <xdr:colOff>705578</xdr:colOff>
      <xdr:row>138</xdr:row>
      <xdr:rowOff>937355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7C2A0897-981A-4D60-B565-9FE9DA86A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2403105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139</xdr:row>
      <xdr:rowOff>37355</xdr:rowOff>
    </xdr:from>
    <xdr:to>
      <xdr:col>2</xdr:col>
      <xdr:colOff>704732</xdr:colOff>
      <xdr:row>139</xdr:row>
      <xdr:rowOff>937355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37C50A30-A0A6-419D-9B43-9A5851FDE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37"/>
        <a:stretch/>
      </xdr:blipFill>
      <xdr:spPr>
        <a:xfrm>
          <a:off x="1088065" y="133366188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140</xdr:row>
      <xdr:rowOff>37353</xdr:rowOff>
    </xdr:from>
    <xdr:to>
      <xdr:col>2</xdr:col>
      <xdr:colOff>705578</xdr:colOff>
      <xdr:row>140</xdr:row>
      <xdr:rowOff>937353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0E40FFF8-2AFE-4DDE-9F36-DFE78138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4329270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141</xdr:row>
      <xdr:rowOff>37355</xdr:rowOff>
    </xdr:from>
    <xdr:to>
      <xdr:col>2</xdr:col>
      <xdr:colOff>704732</xdr:colOff>
      <xdr:row>141</xdr:row>
      <xdr:rowOff>937355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C2784843-B7C2-4818-8035-574FC3951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37"/>
        <a:stretch/>
      </xdr:blipFill>
      <xdr:spPr>
        <a:xfrm>
          <a:off x="1088065" y="13529235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142</xdr:row>
      <xdr:rowOff>37355</xdr:rowOff>
    </xdr:from>
    <xdr:to>
      <xdr:col>2</xdr:col>
      <xdr:colOff>705578</xdr:colOff>
      <xdr:row>142</xdr:row>
      <xdr:rowOff>937355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A3EF62C6-51D6-491B-8C14-5F46BFFDC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6255438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143</xdr:row>
      <xdr:rowOff>37355</xdr:rowOff>
    </xdr:from>
    <xdr:to>
      <xdr:col>2</xdr:col>
      <xdr:colOff>705578</xdr:colOff>
      <xdr:row>143</xdr:row>
      <xdr:rowOff>937355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9D304D42-6CC9-4D7B-BBC5-C8188695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721852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144</xdr:row>
      <xdr:rowOff>29884</xdr:rowOff>
    </xdr:from>
    <xdr:to>
      <xdr:col>2</xdr:col>
      <xdr:colOff>705578</xdr:colOff>
      <xdr:row>144</xdr:row>
      <xdr:rowOff>929884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F76F1CFD-9435-481C-B14C-18C7C026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8174134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145</xdr:row>
      <xdr:rowOff>29884</xdr:rowOff>
    </xdr:from>
    <xdr:to>
      <xdr:col>2</xdr:col>
      <xdr:colOff>705578</xdr:colOff>
      <xdr:row>145</xdr:row>
      <xdr:rowOff>929884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1FDB64E3-14A3-4FB8-AA4A-61070217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39137217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146</xdr:row>
      <xdr:rowOff>37355</xdr:rowOff>
    </xdr:from>
    <xdr:to>
      <xdr:col>2</xdr:col>
      <xdr:colOff>705578</xdr:colOff>
      <xdr:row>146</xdr:row>
      <xdr:rowOff>937355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319A84A4-9474-4706-893E-68105BF7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010777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147</xdr:row>
      <xdr:rowOff>37355</xdr:rowOff>
    </xdr:from>
    <xdr:to>
      <xdr:col>2</xdr:col>
      <xdr:colOff>705578</xdr:colOff>
      <xdr:row>147</xdr:row>
      <xdr:rowOff>937355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B3660276-9803-44AA-9450-2619A645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1070855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148</xdr:row>
      <xdr:rowOff>37353</xdr:rowOff>
    </xdr:from>
    <xdr:to>
      <xdr:col>2</xdr:col>
      <xdr:colOff>704732</xdr:colOff>
      <xdr:row>148</xdr:row>
      <xdr:rowOff>937353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59EBF5BE-FD19-43AA-94CA-FCD3DF959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688"/>
        <a:stretch/>
      </xdr:blipFill>
      <xdr:spPr>
        <a:xfrm>
          <a:off x="1088065" y="142033936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149</xdr:row>
      <xdr:rowOff>29884</xdr:rowOff>
    </xdr:from>
    <xdr:to>
      <xdr:col>2</xdr:col>
      <xdr:colOff>705578</xdr:colOff>
      <xdr:row>149</xdr:row>
      <xdr:rowOff>929884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ACB7CEE4-85F1-4E7C-BFD8-E101BEE81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2989551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150</xdr:row>
      <xdr:rowOff>29884</xdr:rowOff>
    </xdr:from>
    <xdr:to>
      <xdr:col>2</xdr:col>
      <xdr:colOff>705578</xdr:colOff>
      <xdr:row>150</xdr:row>
      <xdr:rowOff>929884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36C37C65-F61B-42A3-BDB0-C5EAFC35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3952634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151</xdr:row>
      <xdr:rowOff>29884</xdr:rowOff>
    </xdr:from>
    <xdr:to>
      <xdr:col>2</xdr:col>
      <xdr:colOff>705578</xdr:colOff>
      <xdr:row>151</xdr:row>
      <xdr:rowOff>929884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EA823910-8909-432E-86BA-E7D064C1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4915717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152</xdr:row>
      <xdr:rowOff>37355</xdr:rowOff>
    </xdr:from>
    <xdr:to>
      <xdr:col>2</xdr:col>
      <xdr:colOff>705578</xdr:colOff>
      <xdr:row>152</xdr:row>
      <xdr:rowOff>937355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D1AFA5B6-9686-48B9-949E-FC8A093C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5886272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153</xdr:row>
      <xdr:rowOff>37355</xdr:rowOff>
    </xdr:from>
    <xdr:to>
      <xdr:col>2</xdr:col>
      <xdr:colOff>705578</xdr:colOff>
      <xdr:row>153</xdr:row>
      <xdr:rowOff>937355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BE539DEB-986B-42BC-8844-041878FD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6849355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154</xdr:row>
      <xdr:rowOff>35059</xdr:rowOff>
    </xdr:from>
    <xdr:to>
      <xdr:col>2</xdr:col>
      <xdr:colOff>704732</xdr:colOff>
      <xdr:row>154</xdr:row>
      <xdr:rowOff>935059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F9D25A05-9E26-4C70-BDA0-0296DDEAB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065" y="147810142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155</xdr:row>
      <xdr:rowOff>29884</xdr:rowOff>
    </xdr:from>
    <xdr:to>
      <xdr:col>2</xdr:col>
      <xdr:colOff>705578</xdr:colOff>
      <xdr:row>155</xdr:row>
      <xdr:rowOff>929884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BC86DBCD-8E4A-47EB-81A9-E24A5C18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48768051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29732</xdr:colOff>
      <xdr:row>156</xdr:row>
      <xdr:rowOff>37355</xdr:rowOff>
    </xdr:from>
    <xdr:to>
      <xdr:col>2</xdr:col>
      <xdr:colOff>704732</xdr:colOff>
      <xdr:row>156</xdr:row>
      <xdr:rowOff>937355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755E57C5-CD44-469F-B18B-5340B1F58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20"/>
        <a:stretch/>
      </xdr:blipFill>
      <xdr:spPr>
        <a:xfrm>
          <a:off x="1088065" y="149738605"/>
          <a:ext cx="675000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157</xdr:row>
      <xdr:rowOff>29884</xdr:rowOff>
    </xdr:from>
    <xdr:to>
      <xdr:col>2</xdr:col>
      <xdr:colOff>705578</xdr:colOff>
      <xdr:row>157</xdr:row>
      <xdr:rowOff>929884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A2CFAA5-E1C2-4246-8229-155CB33B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50694217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158</xdr:row>
      <xdr:rowOff>29884</xdr:rowOff>
    </xdr:from>
    <xdr:to>
      <xdr:col>2</xdr:col>
      <xdr:colOff>705578</xdr:colOff>
      <xdr:row>158</xdr:row>
      <xdr:rowOff>929884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C093EBF7-30B4-4B19-A331-77D40D65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51657301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159</xdr:row>
      <xdr:rowOff>37355</xdr:rowOff>
    </xdr:from>
    <xdr:to>
      <xdr:col>2</xdr:col>
      <xdr:colOff>705578</xdr:colOff>
      <xdr:row>159</xdr:row>
      <xdr:rowOff>937355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4501E0B5-CC04-4266-B728-807D12DF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52627855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160</xdr:row>
      <xdr:rowOff>37355</xdr:rowOff>
    </xdr:from>
    <xdr:to>
      <xdr:col>2</xdr:col>
      <xdr:colOff>705578</xdr:colOff>
      <xdr:row>160</xdr:row>
      <xdr:rowOff>937355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D610A4C0-8082-464A-A1DB-8E14EB44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53590938"/>
          <a:ext cx="676692" cy="900000"/>
        </a:xfrm>
        <a:prstGeom prst="rect">
          <a:avLst/>
        </a:prstGeom>
      </xdr:spPr>
    </xdr:pic>
    <xdr:clientData/>
  </xdr:twoCellAnchor>
  <xdr:twoCellAnchor>
    <xdr:from>
      <xdr:col>2</xdr:col>
      <xdr:colOff>28886</xdr:colOff>
      <xdr:row>161</xdr:row>
      <xdr:rowOff>37355</xdr:rowOff>
    </xdr:from>
    <xdr:to>
      <xdr:col>2</xdr:col>
      <xdr:colOff>705578</xdr:colOff>
      <xdr:row>161</xdr:row>
      <xdr:rowOff>937355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C6109FB-D902-43C7-8778-6A73F2719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9" y="154554022"/>
          <a:ext cx="676692" cy="900000"/>
        </a:xfrm>
        <a:prstGeom prst="rect">
          <a:avLst/>
        </a:prstGeom>
      </xdr:spPr>
    </xdr:pic>
    <xdr:clientData/>
  </xdr:twoCellAnchor>
  <xdr:twoCellAnchor>
    <xdr:from>
      <xdr:col>0</xdr:col>
      <xdr:colOff>138049</xdr:colOff>
      <xdr:row>0</xdr:row>
      <xdr:rowOff>36812</xdr:rowOff>
    </xdr:from>
    <xdr:to>
      <xdr:col>2</xdr:col>
      <xdr:colOff>157517</xdr:colOff>
      <xdr:row>0</xdr:row>
      <xdr:rowOff>612812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31A9DE-BA12-4CD0-B653-DB4B70FC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49" y="36812"/>
          <a:ext cx="1004178" cy="576000"/>
        </a:xfrm>
        <a:prstGeom prst="rect">
          <a:avLst/>
        </a:prstGeom>
      </xdr:spPr>
    </xdr:pic>
    <xdr:clientData/>
  </xdr:twoCellAnchor>
  <xdr:twoCellAnchor>
    <xdr:from>
      <xdr:col>2</xdr:col>
      <xdr:colOff>37124</xdr:colOff>
      <xdr:row>115</xdr:row>
      <xdr:rowOff>40821</xdr:rowOff>
    </xdr:from>
    <xdr:to>
      <xdr:col>2</xdr:col>
      <xdr:colOff>711087</xdr:colOff>
      <xdr:row>115</xdr:row>
      <xdr:rowOff>940821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CAEEE8-AF47-48B3-8790-9180F6F7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457" y="110255654"/>
          <a:ext cx="673963" cy="9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3</xdr:row>
      <xdr:rowOff>69850</xdr:rowOff>
    </xdr:from>
    <xdr:to>
      <xdr:col>3</xdr:col>
      <xdr:colOff>1174750</xdr:colOff>
      <xdr:row>3</xdr:row>
      <xdr:rowOff>1305983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CF6ABE-4FB0-41EA-B9C5-F69027DC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438150"/>
          <a:ext cx="927100" cy="1236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114309</xdr:colOff>
      <xdr:row>4</xdr:row>
      <xdr:rowOff>1352336</xdr:rowOff>
    </xdr:from>
    <xdr:to>
      <xdr:col>7</xdr:col>
      <xdr:colOff>63500</xdr:colOff>
      <xdr:row>4</xdr:row>
      <xdr:rowOff>2983300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D52452-4CF7-45D2-A6C7-F1E47448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9" y="3244636"/>
          <a:ext cx="3155941" cy="1630964"/>
        </a:xfrm>
        <a:prstGeom prst="rect">
          <a:avLst/>
        </a:prstGeom>
      </xdr:spPr>
    </xdr:pic>
    <xdr:clientData/>
  </xdr:twoCellAnchor>
  <xdr:twoCellAnchor>
    <xdr:from>
      <xdr:col>3</xdr:col>
      <xdr:colOff>76187</xdr:colOff>
      <xdr:row>4</xdr:row>
      <xdr:rowOff>6350</xdr:rowOff>
    </xdr:from>
    <xdr:to>
      <xdr:col>4</xdr:col>
      <xdr:colOff>501650</xdr:colOff>
      <xdr:row>4</xdr:row>
      <xdr:rowOff>1321830</xdr:rowOff>
    </xdr:to>
    <xdr:pic>
      <xdr:nvPicPr>
        <xdr:cNvPr id="5" name="Picture 4" descr="Image result for filter in excel">
          <a:extLst>
            <a:ext uri="{FF2B5EF4-FFF2-40B4-BE49-F238E27FC236}">
              <a16:creationId xmlns:a16="http://schemas.microsoft.com/office/drawing/2014/main" id="{D87EA5ED-F26B-476E-82E1-2B6B7758E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87" y="1898650"/>
          <a:ext cx="1803413" cy="1315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unbirdaloes.co.za/sunbird-aloe/aloe-royal-claret/" TargetMode="External"/><Relationship Id="rId21" Type="http://schemas.openxmlformats.org/officeDocument/2006/relationships/hyperlink" Target="https://www.sunbirdaloes.co.za/sunbird-aloe/aloe-candle-wax/" TargetMode="External"/><Relationship Id="rId42" Type="http://schemas.openxmlformats.org/officeDocument/2006/relationships/hyperlink" Target="https://www.sunbirdaloes.co.za/sunbird-aloe/aloe-ember/" TargetMode="External"/><Relationship Id="rId63" Type="http://schemas.openxmlformats.org/officeDocument/2006/relationships/hyperlink" Target="https://www.sunbirdaloes.co.za/sunbird-aloe/aloe-havenga-hybrid/" TargetMode="External"/><Relationship Id="rId84" Type="http://schemas.openxmlformats.org/officeDocument/2006/relationships/hyperlink" Target="https://www.sunbirdaloes.co.za/sunbird-aloe/aloe-mango-mix/" TargetMode="External"/><Relationship Id="rId138" Type="http://schemas.openxmlformats.org/officeDocument/2006/relationships/hyperlink" Target="https://www.sunbirdaloes.co.za/sunbird-aloe/aloe-technicolour/" TargetMode="External"/><Relationship Id="rId159" Type="http://schemas.openxmlformats.org/officeDocument/2006/relationships/hyperlink" Target="http://www.sunbirdaloes.co.za/" TargetMode="External"/><Relationship Id="rId107" Type="http://schemas.openxmlformats.org/officeDocument/2006/relationships/hyperlink" Target="https://www.sunbirdaloes.co.za/sunbird-aloe/aloe-power-pink/" TargetMode="External"/><Relationship Id="rId11" Type="http://schemas.openxmlformats.org/officeDocument/2006/relationships/hyperlink" Target="https://www.sunbirdaloes.co.za/sunbird-aloe/aloe-baby-blush/" TargetMode="External"/><Relationship Id="rId32" Type="http://schemas.openxmlformats.org/officeDocument/2006/relationships/hyperlink" Target="https://www.sunbirdaloes.co.za/sunbird-aloe/aloe-crimson-column/" TargetMode="External"/><Relationship Id="rId53" Type="http://schemas.openxmlformats.org/officeDocument/2006/relationships/hyperlink" Target="https://www.sunbirdaloes.co.za/sunbird-aloe/aloe-frosty-day/" TargetMode="External"/><Relationship Id="rId74" Type="http://schemas.openxmlformats.org/officeDocument/2006/relationships/hyperlink" Target="https://www.sunbirdaloes.co.za/sunbird-aloe/aloe-lady-pink/" TargetMode="External"/><Relationship Id="rId128" Type="http://schemas.openxmlformats.org/officeDocument/2006/relationships/hyperlink" Target="https://www.sunbirdaloes.co.za/sunbird-aloe/aloe-snowkiss/" TargetMode="External"/><Relationship Id="rId149" Type="http://schemas.openxmlformats.org/officeDocument/2006/relationships/hyperlink" Target="https://www.sunbirdaloes.co.za/sunbird-aloe/aloe-tusker/" TargetMode="External"/><Relationship Id="rId5" Type="http://schemas.openxmlformats.org/officeDocument/2006/relationships/hyperlink" Target="https://www.sunbirdaloes.co.za/sunbird-aloe/aloe-andreas-orange/" TargetMode="External"/><Relationship Id="rId95" Type="http://schemas.openxmlformats.org/officeDocument/2006/relationships/hyperlink" Target="https://www.sunbirdaloes.co.za/sunbird-aloe/aloe-nugget/" TargetMode="External"/><Relationship Id="rId160" Type="http://schemas.openxmlformats.org/officeDocument/2006/relationships/hyperlink" Target="https://www.sunbirdaloes.co.za/sunbird-aloe/aloe-accolade/" TargetMode="External"/><Relationship Id="rId22" Type="http://schemas.openxmlformats.org/officeDocument/2006/relationships/hyperlink" Target="https://www.sunbirdaloes.co.za/sunbird-aloe/aloe-candy-floss/" TargetMode="External"/><Relationship Id="rId43" Type="http://schemas.openxmlformats.org/officeDocument/2006/relationships/hyperlink" Target="https://www.sunbirdaloes.co.za/sunbird-aloe/aloe-emerald/" TargetMode="External"/><Relationship Id="rId64" Type="http://schemas.openxmlformats.org/officeDocument/2006/relationships/hyperlink" Target="https://www.sunbirdaloes.co.za/sunbird-aloe/aloe-high-rise/" TargetMode="External"/><Relationship Id="rId118" Type="http://schemas.openxmlformats.org/officeDocument/2006/relationships/hyperlink" Target="https://www.sunbirdaloes.co.za/sunbird-aloe/aloe-ruby-blaze/" TargetMode="External"/><Relationship Id="rId139" Type="http://schemas.openxmlformats.org/officeDocument/2006/relationships/hyperlink" Target="https://www.sunbirdaloes.co.za/sunbird-aloe/aloe-tinkerbell/" TargetMode="External"/><Relationship Id="rId85" Type="http://schemas.openxmlformats.org/officeDocument/2006/relationships/hyperlink" Target="https://www.sunbirdaloes.co.za/sunbird-aloe/aloe-marigold/" TargetMode="External"/><Relationship Id="rId150" Type="http://schemas.openxmlformats.org/officeDocument/2006/relationships/hyperlink" Target="https://www.sunbirdaloes.co.za/sunbird-aloe/aloe-utrecht/" TargetMode="External"/><Relationship Id="rId12" Type="http://schemas.openxmlformats.org/officeDocument/2006/relationships/hyperlink" Target="https://www.sunbirdaloes.co.za/sunbird-aloe/aloe-baby-tusker/" TargetMode="External"/><Relationship Id="rId17" Type="http://schemas.openxmlformats.org/officeDocument/2006/relationships/hyperlink" Target="https://www.sunbirdaloes.co.za/sunbird-aloe/aloe-borealis/" TargetMode="External"/><Relationship Id="rId33" Type="http://schemas.openxmlformats.org/officeDocument/2006/relationships/hyperlink" Target="https://www.sunbirdaloes.co.za/sunbird-aloe/aloe-crimson-ice/" TargetMode="External"/><Relationship Id="rId38" Type="http://schemas.openxmlformats.org/officeDocument/2006/relationships/hyperlink" Target="https://www.sunbirdaloes.co.za/sunbird-aloe/aloe-diana/" TargetMode="External"/><Relationship Id="rId59" Type="http://schemas.openxmlformats.org/officeDocument/2006/relationships/hyperlink" Target="https://www.sunbirdaloes.co.za/sunbird-aloe/aloe-guineafowl/" TargetMode="External"/><Relationship Id="rId103" Type="http://schemas.openxmlformats.org/officeDocument/2006/relationships/hyperlink" Target="https://www.sunbirdaloes.co.za/sunbird-aloe/aloe-pink-pastel/" TargetMode="External"/><Relationship Id="rId108" Type="http://schemas.openxmlformats.org/officeDocument/2006/relationships/hyperlink" Target="https://www.sunbirdaloes.co.za/sunbird-aloe/aloe-princess/" TargetMode="External"/><Relationship Id="rId124" Type="http://schemas.openxmlformats.org/officeDocument/2006/relationships/hyperlink" Target="https://www.sunbirdaloes.co.za/sunbird-aloe/aloe-showpiece/" TargetMode="External"/><Relationship Id="rId129" Type="http://schemas.openxmlformats.org/officeDocument/2006/relationships/hyperlink" Target="https://www.sunbirdaloes.co.za/sunbird-aloe/aloe-southern-cross/" TargetMode="External"/><Relationship Id="rId54" Type="http://schemas.openxmlformats.org/officeDocument/2006/relationships/hyperlink" Target="https://www.sunbirdaloes.co.za/sunbird-aloe/aloe-gemini/" TargetMode="External"/><Relationship Id="rId70" Type="http://schemas.openxmlformats.org/officeDocument/2006/relationships/hyperlink" Target="https://www.sunbirdaloes.co.za/sunbird-aloe/aloe-ivory-dawn/" TargetMode="External"/><Relationship Id="rId75" Type="http://schemas.openxmlformats.org/officeDocument/2006/relationships/hyperlink" Target="https://www.sunbirdaloes.co.za/sunbird-aloe/aloe-lake-kyle/" TargetMode="External"/><Relationship Id="rId91" Type="http://schemas.openxmlformats.org/officeDocument/2006/relationships/hyperlink" Target="https://www.sunbirdaloes.co.za/sunbird-aloe/aloe-mountain-gem/" TargetMode="External"/><Relationship Id="rId96" Type="http://schemas.openxmlformats.org/officeDocument/2006/relationships/hyperlink" Target="https://www.sunbirdaloes.co.za/sunbird-aloe/aloe-octopus/" TargetMode="External"/><Relationship Id="rId140" Type="http://schemas.openxmlformats.org/officeDocument/2006/relationships/hyperlink" Target="https://www.sunbirdaloes.co.za/sunbird-aloe/aloe-toffee-apple/" TargetMode="External"/><Relationship Id="rId145" Type="http://schemas.openxmlformats.org/officeDocument/2006/relationships/hyperlink" Target="https://www.sunbirdaloes.co.za/sunbird-aloe/aloe-tricolor/" TargetMode="External"/><Relationship Id="rId161" Type="http://schemas.openxmlformats.org/officeDocument/2006/relationships/hyperlink" Target="https://www.sunbirdaloes.co.za/sunbird-aloe/aloe-red-ivory/" TargetMode="External"/><Relationship Id="rId1" Type="http://schemas.openxmlformats.org/officeDocument/2006/relationships/hyperlink" Target="https://www.sunbirdaloes.co.za/sunbird-aloe/aloe-abundance/" TargetMode="External"/><Relationship Id="rId6" Type="http://schemas.openxmlformats.org/officeDocument/2006/relationships/hyperlink" Target="https://www.sunbirdaloes.co.za/sunbird-aloe/aloe-angled-red/" TargetMode="External"/><Relationship Id="rId23" Type="http://schemas.openxmlformats.org/officeDocument/2006/relationships/hyperlink" Target="https://www.sunbirdaloes.co.za/sunbird-aloe/aloe-capricorn/" TargetMode="External"/><Relationship Id="rId28" Type="http://schemas.openxmlformats.org/officeDocument/2006/relationships/hyperlink" Target="https://www.sunbirdaloes.co.za/sunbird-aloe/aloe-colourburst/" TargetMode="External"/><Relationship Id="rId49" Type="http://schemas.openxmlformats.org/officeDocument/2006/relationships/hyperlink" Target="https://www.sunbirdaloes.co.za/sunbird-aloe/aloe-fireworx/" TargetMode="External"/><Relationship Id="rId114" Type="http://schemas.openxmlformats.org/officeDocument/2006/relationships/hyperlink" Target="https://www.sunbirdaloes.co.za/sunbird-aloe/aloe-rias/" TargetMode="External"/><Relationship Id="rId119" Type="http://schemas.openxmlformats.org/officeDocument/2006/relationships/hyperlink" Target="https://www.sunbirdaloes.co.za/sunbird-aloe/aloe-sabre/" TargetMode="External"/><Relationship Id="rId44" Type="http://schemas.openxmlformats.org/officeDocument/2006/relationships/hyperlink" Target="https://www.sunbirdaloes.co.za/sunbird-aloe/aloe-erik-the-red/" TargetMode="External"/><Relationship Id="rId60" Type="http://schemas.openxmlformats.org/officeDocument/2006/relationships/hyperlink" Target="https://www.sunbirdaloes.co.za/sunbird-aloe/aloe-habanero/" TargetMode="External"/><Relationship Id="rId65" Type="http://schemas.openxmlformats.org/officeDocument/2006/relationships/hyperlink" Target="https://www.sunbirdaloes.co.za/sunbird-aloe/aloe-hilko/" TargetMode="External"/><Relationship Id="rId81" Type="http://schemas.openxmlformats.org/officeDocument/2006/relationships/hyperlink" Target="https://www.sunbirdaloes.co.za/sunbird-aloe/aloe-maggies-magic/" TargetMode="External"/><Relationship Id="rId86" Type="http://schemas.openxmlformats.org/officeDocument/2006/relationships/hyperlink" Target="https://www.sunbirdaloes.co.za/sunbird-aloe/aloe-maroela/" TargetMode="External"/><Relationship Id="rId130" Type="http://schemas.openxmlformats.org/officeDocument/2006/relationships/hyperlink" Target="https://www.sunbirdaloes.co.za/sunbird-aloe/aloe-sparkler/" TargetMode="External"/><Relationship Id="rId135" Type="http://schemas.openxmlformats.org/officeDocument/2006/relationships/hyperlink" Target="https://www.sunbirdaloes.co.za/sunbird-aloe/aloe-sunbird/" TargetMode="External"/><Relationship Id="rId151" Type="http://schemas.openxmlformats.org/officeDocument/2006/relationships/hyperlink" Target="https://www.sunbirdaloes.co.za/sunbird-aloe/aloe-vinkel/" TargetMode="External"/><Relationship Id="rId156" Type="http://schemas.openxmlformats.org/officeDocument/2006/relationships/hyperlink" Target="https://www.sunbirdaloes.co.za/sunbird-aloe/aloe-winter-festival/" TargetMode="External"/><Relationship Id="rId13" Type="http://schemas.openxmlformats.org/officeDocument/2006/relationships/hyperlink" Target="https://www.sunbirdaloes.co.za/sunbird-aloe/aloe-berry-sorbet/" TargetMode="External"/><Relationship Id="rId18" Type="http://schemas.openxmlformats.org/officeDocument/2006/relationships/hyperlink" Target="https://www.sunbirdaloes.co.za/sunbird-aloe/aloe-bright-spark/" TargetMode="External"/><Relationship Id="rId39" Type="http://schemas.openxmlformats.org/officeDocument/2006/relationships/hyperlink" Target="https://www.sunbirdaloes.co.za/sunbird-aloe/aloe-early-orange/" TargetMode="External"/><Relationship Id="rId109" Type="http://schemas.openxmlformats.org/officeDocument/2006/relationships/hyperlink" Target="https://www.sunbirdaloes.co.za/sunbird-aloe/aloe-prize-pink/" TargetMode="External"/><Relationship Id="rId34" Type="http://schemas.openxmlformats.org/officeDocument/2006/relationships/hyperlink" Target="https://www.sunbirdaloes.co.za/sunbird-aloe/aloe-cupid/" TargetMode="External"/><Relationship Id="rId50" Type="http://schemas.openxmlformats.org/officeDocument/2006/relationships/hyperlink" Target="https://www.sunbirdaloes.co.za/sunbird-aloe/aloe-first-gold/" TargetMode="External"/><Relationship Id="rId55" Type="http://schemas.openxmlformats.org/officeDocument/2006/relationships/hyperlink" Target="https://www.sunbirdaloes.co.za/sunbird-aloe/aloe-giza/" TargetMode="External"/><Relationship Id="rId76" Type="http://schemas.openxmlformats.org/officeDocument/2006/relationships/hyperlink" Target="https://www.sunbirdaloes.co.za/sunbird-aloe/aloe-laser-show/" TargetMode="External"/><Relationship Id="rId97" Type="http://schemas.openxmlformats.org/officeDocument/2006/relationships/hyperlink" Target="https://www.sunbirdaloes.co.za/sunbird-aloe/aloe-omega-rose/" TargetMode="External"/><Relationship Id="rId104" Type="http://schemas.openxmlformats.org/officeDocument/2006/relationships/hyperlink" Target="https://www.sunbirdaloes.co.za/sunbird-aloe/aloe-pinnacle/" TargetMode="External"/><Relationship Id="rId120" Type="http://schemas.openxmlformats.org/officeDocument/2006/relationships/hyperlink" Target="https://www.sunbirdaloes.co.za/sunbird-aloe/aloe-sakura/" TargetMode="External"/><Relationship Id="rId125" Type="http://schemas.openxmlformats.org/officeDocument/2006/relationships/hyperlink" Target="https://www.sunbirdaloes.co.za/sunbird-aloe/aloe-siren/" TargetMode="External"/><Relationship Id="rId141" Type="http://schemas.openxmlformats.org/officeDocument/2006/relationships/hyperlink" Target="https://www.sunbirdaloes.co.za/sunbird-aloe/aloe-tonteldoos/" TargetMode="External"/><Relationship Id="rId146" Type="http://schemas.openxmlformats.org/officeDocument/2006/relationships/hyperlink" Target="https://www.sunbirdaloes.co.za/sunbird-aloe/aloe-trident/" TargetMode="External"/><Relationship Id="rId7" Type="http://schemas.openxmlformats.org/officeDocument/2006/relationships/hyperlink" Target="https://www.sunbirdaloes.co.za/sunbird-aloe/aloe-aphrodite/" TargetMode="External"/><Relationship Id="rId71" Type="http://schemas.openxmlformats.org/officeDocument/2006/relationships/hyperlink" Target="https://www.sunbirdaloes.co.za/sunbird-aloe/aloe-ivory-tower/" TargetMode="External"/><Relationship Id="rId92" Type="http://schemas.openxmlformats.org/officeDocument/2006/relationships/hyperlink" Target="https://www.sunbirdaloes.co.za/sunbird-aloe/aloe-nectarine/" TargetMode="External"/><Relationship Id="rId162" Type="http://schemas.openxmlformats.org/officeDocument/2006/relationships/printerSettings" Target="../printerSettings/printerSettings1.bin"/><Relationship Id="rId2" Type="http://schemas.openxmlformats.org/officeDocument/2006/relationships/hyperlink" Target="https://www.sunbirdaloes.co.za/sunbird-aloe/aloe-african-sunset/" TargetMode="External"/><Relationship Id="rId29" Type="http://schemas.openxmlformats.org/officeDocument/2006/relationships/hyperlink" Target="https://www.sunbirdaloes.co.za/sunbird-aloe/aloe-comet/" TargetMode="External"/><Relationship Id="rId24" Type="http://schemas.openxmlformats.org/officeDocument/2006/relationships/hyperlink" Target="https://www.sunbirdaloes.co.za/sunbird-aloe/aloe-carmine-cluster/" TargetMode="External"/><Relationship Id="rId40" Type="http://schemas.openxmlformats.org/officeDocument/2006/relationships/hyperlink" Target="https://www.sunbirdaloes.co.za/sunbird-aloe/aloe-eden-award/" TargetMode="External"/><Relationship Id="rId45" Type="http://schemas.openxmlformats.org/officeDocument/2006/relationships/hyperlink" Target="https://www.sunbirdaloes.co.za/sunbird-aloe/aloe-etam/" TargetMode="External"/><Relationship Id="rId66" Type="http://schemas.openxmlformats.org/officeDocument/2006/relationships/hyperlink" Target="https://www.sunbirdaloes.co.za/sunbird-aloe/aloe-hyperion/" TargetMode="External"/><Relationship Id="rId87" Type="http://schemas.openxmlformats.org/officeDocument/2006/relationships/hyperlink" Target="https://www.sunbirdaloes.co.za/sunbird-aloe/aloe-mars-spire/" TargetMode="External"/><Relationship Id="rId110" Type="http://schemas.openxmlformats.org/officeDocument/2006/relationships/hyperlink" Target="https://www.sunbirdaloes.co.za/sunbird-aloe/aloe-profusion/" TargetMode="External"/><Relationship Id="rId115" Type="http://schemas.openxmlformats.org/officeDocument/2006/relationships/hyperlink" Target="https://www.sunbirdaloes.co.za/sunbird-aloe/aloe-riversdal/" TargetMode="External"/><Relationship Id="rId131" Type="http://schemas.openxmlformats.org/officeDocument/2006/relationships/hyperlink" Target="https://www.sunbirdaloes.co.za/sunbird-aloe/aloe-spots-n-dots/" TargetMode="External"/><Relationship Id="rId136" Type="http://schemas.openxmlformats.org/officeDocument/2006/relationships/hyperlink" Target="https://www.sunbirdaloes.co.za/sunbird-aloe/aloe-super-red/" TargetMode="External"/><Relationship Id="rId157" Type="http://schemas.openxmlformats.org/officeDocument/2006/relationships/hyperlink" Target="https://www.sunbirdaloes.co.za/sunbird-aloe/aloe-yellow-jewel/" TargetMode="External"/><Relationship Id="rId61" Type="http://schemas.openxmlformats.org/officeDocument/2006/relationships/hyperlink" Target="https://www.sunbirdaloes.co.za/sunbird-aloe/aloe-hadar/" TargetMode="External"/><Relationship Id="rId82" Type="http://schemas.openxmlformats.org/officeDocument/2006/relationships/hyperlink" Target="https://www.sunbirdaloes.co.za/sunbird-aloe/aloe-majesty/" TargetMode="External"/><Relationship Id="rId152" Type="http://schemas.openxmlformats.org/officeDocument/2006/relationships/hyperlink" Target="https://www.sunbirdaloes.co.za/sunbird-aloe/aloe-volcano/" TargetMode="External"/><Relationship Id="rId19" Type="http://schemas.openxmlformats.org/officeDocument/2006/relationships/hyperlink" Target="https://www.sunbirdaloes.co.za/sunbird-aloe/aloe-bush-baby-yellow/" TargetMode="External"/><Relationship Id="rId14" Type="http://schemas.openxmlformats.org/officeDocument/2006/relationships/hyperlink" Target="https://www.sunbirdaloes.co.za/sunbird-aloe/aloe-big-boy/" TargetMode="External"/><Relationship Id="rId30" Type="http://schemas.openxmlformats.org/officeDocument/2006/relationships/hyperlink" Target="https://www.sunbirdaloes.co.za/sunbird-aloe/aloe-copper-shower/" TargetMode="External"/><Relationship Id="rId35" Type="http://schemas.openxmlformats.org/officeDocument/2006/relationships/hyperlink" Target="https://www.sunbirdaloes.co.za/sunbird-aloe/aloe-curvacious/" TargetMode="External"/><Relationship Id="rId56" Type="http://schemas.openxmlformats.org/officeDocument/2006/relationships/hyperlink" Target="https://www.sunbirdaloes.co.za/sunbird-aloe/aloe-gold-mine/" TargetMode="External"/><Relationship Id="rId77" Type="http://schemas.openxmlformats.org/officeDocument/2006/relationships/hyperlink" Target="https://www.sunbirdaloes.co.za/sunbird-aloe/aloe-lava-flow/" TargetMode="External"/><Relationship Id="rId100" Type="http://schemas.openxmlformats.org/officeDocument/2006/relationships/hyperlink" Target="https://www.sunbirdaloes.co.za/sunbird-aloe/aloe-pafuri/" TargetMode="External"/><Relationship Id="rId105" Type="http://schemas.openxmlformats.org/officeDocument/2006/relationships/hyperlink" Target="https://www.sunbirdaloes.co.za/sunbird-aloe/aloe-pongola/" TargetMode="External"/><Relationship Id="rId126" Type="http://schemas.openxmlformats.org/officeDocument/2006/relationships/hyperlink" Target="https://www.sunbirdaloes.co.za/sunbird-aloe/aloe-slap-oranje/" TargetMode="External"/><Relationship Id="rId147" Type="http://schemas.openxmlformats.org/officeDocument/2006/relationships/hyperlink" Target="https://www.sunbirdaloes.co.za/sunbird-aloe/aloe-tsomo/" TargetMode="External"/><Relationship Id="rId8" Type="http://schemas.openxmlformats.org/officeDocument/2006/relationships/hyperlink" Target="https://www.sunbirdaloes.co.za/sunbird-aloe/aloe-apricot/" TargetMode="External"/><Relationship Id="rId51" Type="http://schemas.openxmlformats.org/officeDocument/2006/relationships/hyperlink" Target="https://www.sunbirdaloes.co.za/sunbird-aloe/aloe-flame/" TargetMode="External"/><Relationship Id="rId72" Type="http://schemas.openxmlformats.org/officeDocument/2006/relationships/hyperlink" Target="https://www.sunbirdaloes.co.za/sunbird-aloe/aloe-karoo-crimson/" TargetMode="External"/><Relationship Id="rId93" Type="http://schemas.openxmlformats.org/officeDocument/2006/relationships/hyperlink" Target="https://www.sunbirdaloes.co.za/sunbird-aloe/aloe-neon-orange/" TargetMode="External"/><Relationship Id="rId98" Type="http://schemas.openxmlformats.org/officeDocument/2006/relationships/hyperlink" Target="https://www.sunbirdaloes.co.za/sunbird-aloe/aloe-oranje-xl/" TargetMode="External"/><Relationship Id="rId121" Type="http://schemas.openxmlformats.org/officeDocument/2006/relationships/hyperlink" Target="https://www.sunbirdaloes.co.za/sunbird-aloe/aloe-samurai/" TargetMode="External"/><Relationship Id="rId142" Type="http://schemas.openxmlformats.org/officeDocument/2006/relationships/hyperlink" Target="https://www.sunbirdaloes.co.za/sunbird-aloe/aloe-top-dog/" TargetMode="External"/><Relationship Id="rId163" Type="http://schemas.openxmlformats.org/officeDocument/2006/relationships/drawing" Target="../drawings/drawing1.xml"/><Relationship Id="rId3" Type="http://schemas.openxmlformats.org/officeDocument/2006/relationships/hyperlink" Target="https://www.sunbirdaloes.co.za/sunbird-aloe/aloe-always-red/" TargetMode="External"/><Relationship Id="rId25" Type="http://schemas.openxmlformats.org/officeDocument/2006/relationships/hyperlink" Target="https://www.sunbirdaloes.co.za/sunbird-aloe/aloe-charlize/" TargetMode="External"/><Relationship Id="rId46" Type="http://schemas.openxmlformats.org/officeDocument/2006/relationships/hyperlink" Target="https://www.sunbirdaloes.co.za/sunbird-aloe/aloe-fairy-pink/" TargetMode="External"/><Relationship Id="rId67" Type="http://schemas.openxmlformats.org/officeDocument/2006/relationships/hyperlink" Target="https://www.sunbirdaloes.co.za/sunbird-aloe/aloe-ice-cap/" TargetMode="External"/><Relationship Id="rId116" Type="http://schemas.openxmlformats.org/officeDocument/2006/relationships/hyperlink" Target="https://www.sunbirdaloes.co.za/sunbird-aloe/aloe-rob-roy/" TargetMode="External"/><Relationship Id="rId137" Type="http://schemas.openxmlformats.org/officeDocument/2006/relationships/hyperlink" Target="https://www.sunbirdaloes.co.za/sunbird-aloe/aloe-tangerine-tree/" TargetMode="External"/><Relationship Id="rId158" Type="http://schemas.openxmlformats.org/officeDocument/2006/relationships/hyperlink" Target="https://www.sunbirdaloes.co.za/sunbird-aloe/aloe-zirconium/" TargetMode="External"/><Relationship Id="rId20" Type="http://schemas.openxmlformats.org/officeDocument/2006/relationships/hyperlink" Target="https://www.sunbirdaloes.co.za/sunbird-aloe/aloe-bushveld-beauty/" TargetMode="External"/><Relationship Id="rId41" Type="http://schemas.openxmlformats.org/officeDocument/2006/relationships/hyperlink" Target="https://www.sunbirdaloes.co.za/sunbird-aloe/aloe-eiffel/" TargetMode="External"/><Relationship Id="rId62" Type="http://schemas.openxmlformats.org/officeDocument/2006/relationships/hyperlink" Target="https://www.sunbirdaloes.co.za/sunbird-aloe/aloe-harlequin/" TargetMode="External"/><Relationship Id="rId83" Type="http://schemas.openxmlformats.org/officeDocument/2006/relationships/hyperlink" Target="https://www.sunbirdaloes.co.za/sunbird-aloe/aloe-malawi/" TargetMode="External"/><Relationship Id="rId88" Type="http://schemas.openxmlformats.org/officeDocument/2006/relationships/hyperlink" Target="https://www.sunbirdaloes.co.za/sunbird-aloe/aloe-meringue/" TargetMode="External"/><Relationship Id="rId111" Type="http://schemas.openxmlformats.org/officeDocument/2006/relationships/hyperlink" Target="https://www.sunbirdaloes.co.za/sunbird-aloe/aloe-prolific/" TargetMode="External"/><Relationship Id="rId132" Type="http://schemas.openxmlformats.org/officeDocument/2006/relationships/hyperlink" Target="https://www.sunbirdaloes.co.za/sunbird-aloe/aloe-starburst/" TargetMode="External"/><Relationship Id="rId153" Type="http://schemas.openxmlformats.org/officeDocument/2006/relationships/hyperlink" Target="https://www.sunbirdaloes.co.za/sunbird-aloe/aloe-vroegjaar-geel/" TargetMode="External"/><Relationship Id="rId15" Type="http://schemas.openxmlformats.org/officeDocument/2006/relationships/hyperlink" Target="https://www.sunbirdaloes.co.za/sunbird-aloe/aloe-black-cherry/" TargetMode="External"/><Relationship Id="rId36" Type="http://schemas.openxmlformats.org/officeDocument/2006/relationships/hyperlink" Target="https://www.sunbirdaloes.co.za/sunbird-aloe/aloe-dednam-grand/" TargetMode="External"/><Relationship Id="rId57" Type="http://schemas.openxmlformats.org/officeDocument/2006/relationships/hyperlink" Target="https://www.sunbirdaloes.co.za/sunbird-aloe/aloe-green-gold/" TargetMode="External"/><Relationship Id="rId106" Type="http://schemas.openxmlformats.org/officeDocument/2006/relationships/hyperlink" Target="https://www.sunbirdaloes.co.za/sunbird-aloe/aloe-popcorn/" TargetMode="External"/><Relationship Id="rId127" Type="http://schemas.openxmlformats.org/officeDocument/2006/relationships/hyperlink" Target="https://www.sunbirdaloes.co.za/sunbird-aloe/aloe-snow-white/" TargetMode="External"/><Relationship Id="rId10" Type="http://schemas.openxmlformats.org/officeDocument/2006/relationships/hyperlink" Target="https://www.sunbirdaloes.co.za/sunbird-aloe/aloe-baby-bicolor/" TargetMode="External"/><Relationship Id="rId31" Type="http://schemas.openxmlformats.org/officeDocument/2006/relationships/hyperlink" Target="https://www.sunbirdaloes.co.za/sunbird-aloe/aloe-coral-red/" TargetMode="External"/><Relationship Id="rId52" Type="http://schemas.openxmlformats.org/officeDocument/2006/relationships/hyperlink" Target="https://www.sunbirdaloes.co.za/sunbird-aloe/aloe-flower-power/" TargetMode="External"/><Relationship Id="rId73" Type="http://schemas.openxmlformats.org/officeDocument/2006/relationships/hyperlink" Target="https://www.sunbirdaloes.co.za/sunbird-aloe/aloe-koljander/" TargetMode="External"/><Relationship Id="rId78" Type="http://schemas.openxmlformats.org/officeDocument/2006/relationships/hyperlink" Target="https://www.sunbirdaloes.co.za/sunbird-aloe/aloe-lebombo/" TargetMode="External"/><Relationship Id="rId94" Type="http://schemas.openxmlformats.org/officeDocument/2006/relationships/hyperlink" Target="https://www.sunbirdaloes.co.za/sunbird-aloe/aloe-normans-red/" TargetMode="External"/><Relationship Id="rId99" Type="http://schemas.openxmlformats.org/officeDocument/2006/relationships/hyperlink" Target="https://www.sunbirdaloes.co.za/sunbird-aloe/aloe-oribi-gorge/" TargetMode="External"/><Relationship Id="rId101" Type="http://schemas.openxmlformats.org/officeDocument/2006/relationships/hyperlink" Target="https://www.sunbirdaloes.co.za/sunbird-aloe/aloe-pastel-perfect/" TargetMode="External"/><Relationship Id="rId122" Type="http://schemas.openxmlformats.org/officeDocument/2006/relationships/hyperlink" Target="https://www.sunbirdaloes.co.za/sunbird-aloe/aloe-saturn/" TargetMode="External"/><Relationship Id="rId143" Type="http://schemas.openxmlformats.org/officeDocument/2006/relationships/hyperlink" Target="https://www.sunbirdaloes.co.za/sunbird-aloe/aloe-topaz/" TargetMode="External"/><Relationship Id="rId148" Type="http://schemas.openxmlformats.org/officeDocument/2006/relationships/hyperlink" Target="https://www.sunbirdaloes.co.za/sunbird-aloe/aloe-turkish-delight/" TargetMode="External"/><Relationship Id="rId164" Type="http://schemas.openxmlformats.org/officeDocument/2006/relationships/vmlDrawing" Target="../drawings/vmlDrawing1.vml"/><Relationship Id="rId4" Type="http://schemas.openxmlformats.org/officeDocument/2006/relationships/hyperlink" Target="https://www.sunbirdaloes.co.za/sunbird-aloe/aloe-amber-spice/" TargetMode="External"/><Relationship Id="rId9" Type="http://schemas.openxmlformats.org/officeDocument/2006/relationships/hyperlink" Target="https://www.sunbirdaloes.co.za/sunbird-aloe/aloe-autumn-lite/" TargetMode="External"/><Relationship Id="rId26" Type="http://schemas.openxmlformats.org/officeDocument/2006/relationships/hyperlink" Target="https://www.sunbirdaloes.co.za/sunbird-aloe/aloe-cheesecake/" TargetMode="External"/><Relationship Id="rId47" Type="http://schemas.openxmlformats.org/officeDocument/2006/relationships/hyperlink" Target="https://www.sunbirdaloes.co.za/sunbird-aloe/aloe-fire-opal/" TargetMode="External"/><Relationship Id="rId68" Type="http://schemas.openxmlformats.org/officeDocument/2006/relationships/hyperlink" Target="https://www.sunbirdaloes.co.za/sunbird-aloe/aloe-impala/" TargetMode="External"/><Relationship Id="rId89" Type="http://schemas.openxmlformats.org/officeDocument/2006/relationships/hyperlink" Target="https://www.sunbirdaloes.co.za/sunbird-aloe/aloe-moonglow/" TargetMode="External"/><Relationship Id="rId112" Type="http://schemas.openxmlformats.org/officeDocument/2006/relationships/hyperlink" Target="https://www.sunbirdaloes.co.za/sunbird-aloe/aloe-red-dwarf/" TargetMode="External"/><Relationship Id="rId133" Type="http://schemas.openxmlformats.org/officeDocument/2006/relationships/hyperlink" Target="https://www.sunbirdaloes.co.za/sunbird-aloe/aloe-stiletto-gold/" TargetMode="External"/><Relationship Id="rId154" Type="http://schemas.openxmlformats.org/officeDocument/2006/relationships/hyperlink" Target="https://www.sunbirdaloes.co.za/sunbird-aloe/aloe-winter-bells/" TargetMode="External"/><Relationship Id="rId16" Type="http://schemas.openxmlformats.org/officeDocument/2006/relationships/hyperlink" Target="https://www.sunbirdaloes.co.za/sunbird-aloe/aloe-bloody-mary/" TargetMode="External"/><Relationship Id="rId37" Type="http://schemas.openxmlformats.org/officeDocument/2006/relationships/hyperlink" Target="https://www.sunbirdaloes.co.za/sunbird-aloe/aloe-desert-dream/" TargetMode="External"/><Relationship Id="rId58" Type="http://schemas.openxmlformats.org/officeDocument/2006/relationships/hyperlink" Target="https://www.sunbirdaloes.co.za/sunbird-aloe/aloe-greengage/" TargetMode="External"/><Relationship Id="rId79" Type="http://schemas.openxmlformats.org/officeDocument/2006/relationships/hyperlink" Target="https://www.sunbirdaloes.co.za/sunbird-aloe/aloe-lemon-tea/" TargetMode="External"/><Relationship Id="rId102" Type="http://schemas.openxmlformats.org/officeDocument/2006/relationships/hyperlink" Target="https://www.sunbirdaloes.co.za/sunbird-aloe/aloe-phoenix/" TargetMode="External"/><Relationship Id="rId123" Type="http://schemas.openxmlformats.org/officeDocument/2006/relationships/hyperlink" Target="https://www.sunbirdaloes.co.za/sunbird-aloe/aloe-sensation/" TargetMode="External"/><Relationship Id="rId144" Type="http://schemas.openxmlformats.org/officeDocument/2006/relationships/hyperlink" Target="https://www.sunbirdaloes.co.za/sunbird-aloe/aloe-totem/" TargetMode="External"/><Relationship Id="rId90" Type="http://schemas.openxmlformats.org/officeDocument/2006/relationships/hyperlink" Target="https://www.sunbirdaloes.co.za/sunbird-aloe/aloe-morning-sky/" TargetMode="External"/><Relationship Id="rId165" Type="http://schemas.openxmlformats.org/officeDocument/2006/relationships/comments" Target="../comments1.xml"/><Relationship Id="rId27" Type="http://schemas.openxmlformats.org/officeDocument/2006/relationships/hyperlink" Target="https://www.sunbirdaloes.co.za/sunbird-aloe/aloe-colourama/" TargetMode="External"/><Relationship Id="rId48" Type="http://schemas.openxmlformats.org/officeDocument/2006/relationships/hyperlink" Target="https://www.sunbirdaloes.co.za/sunbird-aloe/aloe-firepower/" TargetMode="External"/><Relationship Id="rId69" Type="http://schemas.openxmlformats.org/officeDocument/2006/relationships/hyperlink" Target="https://www.sunbirdaloes.co.za/sunbird-aloe/aloe-irinka/" TargetMode="External"/><Relationship Id="rId113" Type="http://schemas.openxmlformats.org/officeDocument/2006/relationships/hyperlink" Target="https://www.sunbirdaloes.co.za/sunbird-aloe/aloe-red-mamba/" TargetMode="External"/><Relationship Id="rId134" Type="http://schemas.openxmlformats.org/officeDocument/2006/relationships/hyperlink" Target="https://www.sunbirdaloes.co.za/sunbird-aloe/aloe-sun-king/" TargetMode="External"/><Relationship Id="rId80" Type="http://schemas.openxmlformats.org/officeDocument/2006/relationships/hyperlink" Target="https://www.sunbirdaloes.co.za/sunbird-aloe/aloe-lenies-choice/" TargetMode="External"/><Relationship Id="rId155" Type="http://schemas.openxmlformats.org/officeDocument/2006/relationships/hyperlink" Target="https://www.sunbirdaloes.co.za/sunbird-aloe/aloe-winter-double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6C194-F7CB-4B8B-B1D1-ADA5FB160360}">
  <sheetPr>
    <pageSetUpPr fitToPage="1"/>
  </sheetPr>
  <dimension ref="A1:U163"/>
  <sheetViews>
    <sheetView tabSelected="1"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B3" sqref="B3:B162"/>
    </sheetView>
  </sheetViews>
  <sheetFormatPr defaultRowHeight="69" customHeight="1" x14ac:dyDescent="0.25"/>
  <cols>
    <col min="1" max="1" width="2.140625" customWidth="1"/>
    <col min="2" max="2" width="13.7109375" style="1" customWidth="1"/>
    <col min="3" max="3" width="11" customWidth="1"/>
    <col min="4" max="4" width="22.42578125" style="1" customWidth="1"/>
    <col min="5" max="5" width="11.85546875" style="22" customWidth="1"/>
    <col min="6" max="7" width="11.85546875" style="1" customWidth="1"/>
    <col min="8" max="8" width="14.42578125" style="1" customWidth="1"/>
    <col min="9" max="10" width="15.140625" style="1" customWidth="1"/>
    <col min="11" max="11" width="24.85546875" style="1" customWidth="1"/>
    <col min="12" max="12" width="15.140625" style="1" customWidth="1"/>
    <col min="13" max="13" width="2.140625" customWidth="1"/>
    <col min="14" max="14" width="10" customWidth="1"/>
    <col min="15" max="15" width="9.140625" customWidth="1"/>
    <col min="16" max="18" width="16.7109375" style="24" customWidth="1"/>
    <col min="19" max="19" width="9.140625" style="25" customWidth="1"/>
    <col min="20" max="20" width="13.5703125" style="25" customWidth="1"/>
    <col min="21" max="21" width="2.140625" customWidth="1"/>
  </cols>
  <sheetData>
    <row r="1" spans="1:21" ht="60" customHeight="1" x14ac:dyDescent="0.25">
      <c r="A1" s="2"/>
      <c r="B1" s="3"/>
      <c r="C1" s="2"/>
      <c r="D1" s="18" t="s">
        <v>471</v>
      </c>
      <c r="E1" s="21"/>
      <c r="F1" s="34" t="s">
        <v>531</v>
      </c>
      <c r="G1" s="34"/>
      <c r="H1" s="34"/>
      <c r="I1" s="34"/>
      <c r="J1" s="23"/>
      <c r="K1" s="19" t="s">
        <v>472</v>
      </c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s="13" customFormat="1" ht="48.75" customHeight="1" x14ac:dyDescent="0.2">
      <c r="A2" s="9"/>
      <c r="B2" s="10" t="s">
        <v>0</v>
      </c>
      <c r="C2" s="12"/>
      <c r="D2" s="10" t="s">
        <v>1</v>
      </c>
      <c r="E2" s="10" t="s">
        <v>2</v>
      </c>
      <c r="F2" s="10" t="s">
        <v>3</v>
      </c>
      <c r="G2" s="11" t="s">
        <v>511</v>
      </c>
      <c r="H2" s="11" t="s">
        <v>482</v>
      </c>
      <c r="I2" s="11" t="s">
        <v>4</v>
      </c>
      <c r="J2" s="11" t="s">
        <v>5</v>
      </c>
      <c r="K2" s="10" t="s">
        <v>470</v>
      </c>
      <c r="L2" s="10" t="s">
        <v>474</v>
      </c>
      <c r="M2" s="9"/>
      <c r="N2" s="10" t="s">
        <v>527</v>
      </c>
      <c r="O2" s="10" t="s">
        <v>528</v>
      </c>
      <c r="P2" s="10" t="s">
        <v>536</v>
      </c>
      <c r="Q2" s="10" t="s">
        <v>532</v>
      </c>
      <c r="R2" s="10" t="s">
        <v>535</v>
      </c>
      <c r="S2" s="10" t="s">
        <v>538</v>
      </c>
      <c r="T2" s="10" t="s">
        <v>539</v>
      </c>
      <c r="U2" s="9"/>
    </row>
    <row r="3" spans="1:21" ht="75.95" customHeight="1" x14ac:dyDescent="0.25">
      <c r="A3" s="2"/>
      <c r="B3" s="5" t="s">
        <v>6</v>
      </c>
      <c r="C3" s="4"/>
      <c r="D3" s="6" t="s">
        <v>7</v>
      </c>
      <c r="E3" s="7" t="s">
        <v>8</v>
      </c>
      <c r="F3" s="7" t="s">
        <v>9</v>
      </c>
      <c r="G3" s="7" t="s">
        <v>33</v>
      </c>
      <c r="H3" s="7" t="s">
        <v>480</v>
      </c>
      <c r="I3" s="7" t="s">
        <v>10</v>
      </c>
      <c r="J3" s="7" t="s">
        <v>191</v>
      </c>
      <c r="K3" s="7" t="s">
        <v>11</v>
      </c>
      <c r="L3" s="7" t="s">
        <v>473</v>
      </c>
      <c r="M3" s="2"/>
      <c r="N3" s="32" t="str">
        <f>MID(K3,(FIND("cm",K3,1))-3,3)</f>
        <v>140</v>
      </c>
      <c r="O3" s="33" t="str">
        <f>MID(K3,(FIND("cm",K3,15))-3,3)</f>
        <v>100</v>
      </c>
      <c r="P3" s="26"/>
      <c r="Q3" s="26" t="s">
        <v>541</v>
      </c>
      <c r="R3" s="26" t="s">
        <v>534</v>
      </c>
      <c r="S3" s="27" t="s">
        <v>534</v>
      </c>
      <c r="T3" s="27" t="s">
        <v>534</v>
      </c>
      <c r="U3" s="2"/>
    </row>
    <row r="4" spans="1:21" ht="75.95" customHeight="1" x14ac:dyDescent="0.25">
      <c r="A4" s="2"/>
      <c r="B4" s="5" t="s">
        <v>12</v>
      </c>
      <c r="C4" s="29"/>
      <c r="D4" s="20" t="s">
        <v>13</v>
      </c>
      <c r="E4" s="7" t="s">
        <v>519</v>
      </c>
      <c r="F4" s="7" t="s">
        <v>14</v>
      </c>
      <c r="G4" s="7" t="s">
        <v>33</v>
      </c>
      <c r="H4" s="7" t="s">
        <v>481</v>
      </c>
      <c r="I4" s="7" t="s">
        <v>15</v>
      </c>
      <c r="J4" s="7" t="s">
        <v>525</v>
      </c>
      <c r="K4" s="7" t="s">
        <v>16</v>
      </c>
      <c r="L4" s="7" t="s">
        <v>473</v>
      </c>
      <c r="M4" s="30"/>
      <c r="N4" s="31" t="str">
        <f t="shared" ref="N4:N66" si="0">MID(K4,(FIND("cm",K4,1))-3,3)</f>
        <v>110</v>
      </c>
      <c r="O4" s="29" t="str">
        <f t="shared" ref="O4:O66" si="1">MID(K4,(FIND("cm",K4,15))-3,3)</f>
        <v xml:space="preserve"> 60</v>
      </c>
      <c r="P4" s="26"/>
      <c r="Q4" s="26" t="s">
        <v>540</v>
      </c>
      <c r="R4" s="26" t="s">
        <v>534</v>
      </c>
      <c r="S4" s="27" t="s">
        <v>543</v>
      </c>
      <c r="T4" s="27" t="s">
        <v>534</v>
      </c>
      <c r="U4" s="2"/>
    </row>
    <row r="5" spans="1:21" ht="75.95" customHeight="1" x14ac:dyDescent="0.25">
      <c r="A5" s="2"/>
      <c r="B5" s="5" t="s">
        <v>17</v>
      </c>
      <c r="C5" s="29"/>
      <c r="D5" s="6" t="s">
        <v>18</v>
      </c>
      <c r="E5" s="7" t="s">
        <v>166</v>
      </c>
      <c r="F5" s="7" t="s">
        <v>14</v>
      </c>
      <c r="G5" s="7" t="s">
        <v>33</v>
      </c>
      <c r="H5" s="7" t="s">
        <v>483</v>
      </c>
      <c r="I5" s="7" t="s">
        <v>19</v>
      </c>
      <c r="J5" s="7" t="s">
        <v>191</v>
      </c>
      <c r="K5" s="7" t="s">
        <v>20</v>
      </c>
      <c r="L5" s="7" t="s">
        <v>544</v>
      </c>
      <c r="M5" s="30"/>
      <c r="N5" s="31" t="str">
        <f t="shared" si="0"/>
        <v>100</v>
      </c>
      <c r="O5" s="29" t="str">
        <f t="shared" si="1"/>
        <v>100</v>
      </c>
      <c r="P5" s="26"/>
      <c r="Q5" s="26" t="s">
        <v>540</v>
      </c>
      <c r="R5" s="26" t="s">
        <v>534</v>
      </c>
      <c r="S5" s="27" t="s">
        <v>534</v>
      </c>
      <c r="T5" s="27" t="s">
        <v>534</v>
      </c>
      <c r="U5" s="2"/>
    </row>
    <row r="6" spans="1:21" ht="75.95" customHeight="1" x14ac:dyDescent="0.25">
      <c r="A6" s="2"/>
      <c r="B6" s="5" t="s">
        <v>21</v>
      </c>
      <c r="C6" s="29"/>
      <c r="D6" s="6" t="s">
        <v>22</v>
      </c>
      <c r="E6" s="7" t="s">
        <v>23</v>
      </c>
      <c r="F6" s="7" t="s">
        <v>24</v>
      </c>
      <c r="G6" s="7" t="s">
        <v>513</v>
      </c>
      <c r="H6" s="7" t="s">
        <v>489</v>
      </c>
      <c r="I6" s="7" t="s">
        <v>25</v>
      </c>
      <c r="J6" s="7" t="s">
        <v>191</v>
      </c>
      <c r="K6" s="7" t="s">
        <v>26</v>
      </c>
      <c r="L6" s="7" t="s">
        <v>473</v>
      </c>
      <c r="M6" s="30"/>
      <c r="N6" s="31" t="str">
        <f t="shared" si="0"/>
        <v xml:space="preserve"> 30</v>
      </c>
      <c r="O6" s="29" t="str">
        <f t="shared" si="1"/>
        <v xml:space="preserve"> 30</v>
      </c>
      <c r="P6" s="26"/>
      <c r="Q6" s="26" t="s">
        <v>533</v>
      </c>
      <c r="R6" s="26"/>
      <c r="S6" s="27"/>
      <c r="T6" s="26" t="s">
        <v>542</v>
      </c>
      <c r="U6" s="2"/>
    </row>
    <row r="7" spans="1:21" ht="75.95" customHeight="1" x14ac:dyDescent="0.25">
      <c r="A7" s="2"/>
      <c r="B7" s="5" t="s">
        <v>27</v>
      </c>
      <c r="C7" s="4"/>
      <c r="D7" s="6" t="s">
        <v>28</v>
      </c>
      <c r="E7" s="7" t="s">
        <v>518</v>
      </c>
      <c r="F7" s="7" t="s">
        <v>14</v>
      </c>
      <c r="G7" s="7" t="s">
        <v>33</v>
      </c>
      <c r="H7" s="7" t="s">
        <v>485</v>
      </c>
      <c r="I7" s="7" t="s">
        <v>10</v>
      </c>
      <c r="J7" s="7" t="s">
        <v>29</v>
      </c>
      <c r="K7" s="7" t="s">
        <v>30</v>
      </c>
      <c r="L7" s="7" t="s">
        <v>473</v>
      </c>
      <c r="M7" s="2"/>
      <c r="N7" s="31" t="str">
        <f t="shared" si="0"/>
        <v xml:space="preserve"> 90</v>
      </c>
      <c r="O7" s="29" t="str">
        <f t="shared" si="1"/>
        <v>±90</v>
      </c>
      <c r="P7" s="26"/>
      <c r="Q7" s="26" t="s">
        <v>540</v>
      </c>
      <c r="R7" s="26" t="s">
        <v>534</v>
      </c>
      <c r="S7" s="27" t="s">
        <v>534</v>
      </c>
      <c r="T7" s="27" t="s">
        <v>534</v>
      </c>
      <c r="U7" s="2"/>
    </row>
    <row r="8" spans="1:21" ht="75.95" customHeight="1" x14ac:dyDescent="0.25">
      <c r="A8" s="2"/>
      <c r="B8" s="5" t="s">
        <v>31</v>
      </c>
      <c r="C8" s="29"/>
      <c r="D8" s="6" t="s">
        <v>32</v>
      </c>
      <c r="E8" s="7" t="s">
        <v>8</v>
      </c>
      <c r="F8" s="7" t="s">
        <v>24</v>
      </c>
      <c r="G8" s="7" t="s">
        <v>251</v>
      </c>
      <c r="H8" s="7" t="s">
        <v>490</v>
      </c>
      <c r="I8" s="7" t="s">
        <v>34</v>
      </c>
      <c r="J8" s="7" t="s">
        <v>35</v>
      </c>
      <c r="K8" s="7" t="s">
        <v>36</v>
      </c>
      <c r="L8" s="7" t="s">
        <v>544</v>
      </c>
      <c r="M8" s="30"/>
      <c r="N8" s="31" t="str">
        <f t="shared" si="0"/>
        <v xml:space="preserve"> 30</v>
      </c>
      <c r="O8" s="29" t="str">
        <f t="shared" si="1"/>
        <v xml:space="preserve"> 25</v>
      </c>
      <c r="P8" s="26"/>
      <c r="Q8" s="26" t="s">
        <v>533</v>
      </c>
      <c r="R8" s="26"/>
      <c r="S8" s="27"/>
      <c r="T8" s="26" t="s">
        <v>542</v>
      </c>
      <c r="U8" s="2"/>
    </row>
    <row r="9" spans="1:21" ht="75.95" customHeight="1" x14ac:dyDescent="0.25">
      <c r="A9" s="2"/>
      <c r="B9" s="5" t="s">
        <v>37</v>
      </c>
      <c r="C9" s="29"/>
      <c r="D9" s="8" t="s">
        <v>38</v>
      </c>
      <c r="E9" s="7" t="s">
        <v>23</v>
      </c>
      <c r="F9" s="7" t="s">
        <v>14</v>
      </c>
      <c r="G9" s="7" t="s">
        <v>504</v>
      </c>
      <c r="H9" s="7" t="s">
        <v>486</v>
      </c>
      <c r="I9" s="7" t="s">
        <v>34</v>
      </c>
      <c r="J9" s="7" t="s">
        <v>29</v>
      </c>
      <c r="K9" s="7" t="s">
        <v>39</v>
      </c>
      <c r="L9" s="7" t="s">
        <v>544</v>
      </c>
      <c r="M9" s="30"/>
      <c r="N9" s="31" t="str">
        <f t="shared" si="0"/>
        <v xml:space="preserve">60 </v>
      </c>
      <c r="O9" s="29" t="str">
        <f t="shared" si="1"/>
        <v xml:space="preserve">50 </v>
      </c>
      <c r="P9" s="26"/>
      <c r="Q9" s="26" t="s">
        <v>540</v>
      </c>
      <c r="R9" s="26" t="s">
        <v>534</v>
      </c>
      <c r="S9" s="27" t="s">
        <v>534</v>
      </c>
      <c r="T9" s="27" t="s">
        <v>534</v>
      </c>
      <c r="U9" s="2"/>
    </row>
    <row r="10" spans="1:21" ht="75.95" customHeight="1" x14ac:dyDescent="0.25">
      <c r="A10" s="2"/>
      <c r="B10" s="5" t="s">
        <v>40</v>
      </c>
      <c r="C10" s="29"/>
      <c r="D10" s="6" t="s">
        <v>41</v>
      </c>
      <c r="E10" s="7" t="s">
        <v>166</v>
      </c>
      <c r="F10" s="7" t="s">
        <v>19</v>
      </c>
      <c r="G10" s="7" t="s">
        <v>33</v>
      </c>
      <c r="H10" s="7" t="s">
        <v>481</v>
      </c>
      <c r="I10" s="7" t="s">
        <v>10</v>
      </c>
      <c r="J10" s="7" t="s">
        <v>35</v>
      </c>
      <c r="K10" s="7" t="s">
        <v>42</v>
      </c>
      <c r="L10" s="7" t="s">
        <v>473</v>
      </c>
      <c r="M10" s="30"/>
      <c r="N10" s="31" t="str">
        <f t="shared" si="0"/>
        <v xml:space="preserve">45 </v>
      </c>
      <c r="O10" s="29" t="str">
        <f t="shared" si="1"/>
        <v xml:space="preserve">25 </v>
      </c>
      <c r="P10" s="26"/>
      <c r="Q10" s="26" t="s">
        <v>533</v>
      </c>
      <c r="R10" s="26" t="s">
        <v>534</v>
      </c>
      <c r="S10" s="27" t="s">
        <v>543</v>
      </c>
      <c r="T10" s="26" t="s">
        <v>542</v>
      </c>
      <c r="U10" s="2"/>
    </row>
    <row r="11" spans="1:21" ht="75.95" customHeight="1" x14ac:dyDescent="0.25">
      <c r="A11" s="2"/>
      <c r="B11" s="5" t="s">
        <v>43</v>
      </c>
      <c r="C11" s="29"/>
      <c r="D11" s="6" t="s">
        <v>44</v>
      </c>
      <c r="E11" s="7" t="s">
        <v>8</v>
      </c>
      <c r="F11" s="7" t="s">
        <v>19</v>
      </c>
      <c r="G11" s="7" t="s">
        <v>514</v>
      </c>
      <c r="H11" s="7" t="s">
        <v>491</v>
      </c>
      <c r="I11" s="7" t="s">
        <v>10</v>
      </c>
      <c r="J11" s="7" t="s">
        <v>29</v>
      </c>
      <c r="K11" s="7" t="s">
        <v>45</v>
      </c>
      <c r="L11" s="7" t="s">
        <v>473</v>
      </c>
      <c r="M11" s="30"/>
      <c r="N11" s="31" t="str">
        <f t="shared" si="0"/>
        <v xml:space="preserve"> 85</v>
      </c>
      <c r="O11" s="29" t="str">
        <f t="shared" si="1"/>
        <v xml:space="preserve"> 85</v>
      </c>
      <c r="P11" s="26"/>
      <c r="Q11" s="26" t="s">
        <v>533</v>
      </c>
      <c r="R11" s="26" t="s">
        <v>534</v>
      </c>
      <c r="S11" s="27" t="s">
        <v>543</v>
      </c>
      <c r="T11" s="26" t="s">
        <v>542</v>
      </c>
      <c r="U11" s="2"/>
    </row>
    <row r="12" spans="1:21" ht="75.95" customHeight="1" x14ac:dyDescent="0.25">
      <c r="A12" s="2"/>
      <c r="B12" s="5" t="s">
        <v>46</v>
      </c>
      <c r="C12" s="4"/>
      <c r="D12" s="6" t="s">
        <v>47</v>
      </c>
      <c r="E12" s="7" t="s">
        <v>520</v>
      </c>
      <c r="F12" s="7" t="s">
        <v>19</v>
      </c>
      <c r="G12" s="7" t="s">
        <v>251</v>
      </c>
      <c r="H12" s="7" t="s">
        <v>487</v>
      </c>
      <c r="I12" s="7" t="s">
        <v>10</v>
      </c>
      <c r="J12" s="7" t="s">
        <v>523</v>
      </c>
      <c r="K12" s="7" t="s">
        <v>48</v>
      </c>
      <c r="L12" s="7" t="s">
        <v>473</v>
      </c>
      <c r="M12" s="2"/>
      <c r="N12" s="31" t="str">
        <f t="shared" si="0"/>
        <v>100</v>
      </c>
      <c r="O12" s="29" t="str">
        <f t="shared" si="1"/>
        <v xml:space="preserve"> 75</v>
      </c>
      <c r="P12" s="26"/>
      <c r="Q12" s="26" t="s">
        <v>533</v>
      </c>
      <c r="R12" s="26" t="s">
        <v>534</v>
      </c>
      <c r="S12" s="27" t="s">
        <v>534</v>
      </c>
      <c r="T12" s="26" t="s">
        <v>542</v>
      </c>
      <c r="U12" s="2"/>
    </row>
    <row r="13" spans="1:21" ht="75.95" customHeight="1" x14ac:dyDescent="0.25">
      <c r="A13" s="2"/>
      <c r="B13" s="5" t="s">
        <v>49</v>
      </c>
      <c r="C13" s="29"/>
      <c r="D13" s="6" t="s">
        <v>50</v>
      </c>
      <c r="E13" s="7" t="s">
        <v>519</v>
      </c>
      <c r="F13" s="7" t="s">
        <v>24</v>
      </c>
      <c r="G13" s="7" t="s">
        <v>510</v>
      </c>
      <c r="H13" s="7" t="s">
        <v>492</v>
      </c>
      <c r="I13" s="7" t="s">
        <v>25</v>
      </c>
      <c r="J13" s="7" t="s">
        <v>70</v>
      </c>
      <c r="K13" s="7" t="s">
        <v>51</v>
      </c>
      <c r="L13" s="7" t="s">
        <v>544</v>
      </c>
      <c r="M13" s="30"/>
      <c r="N13" s="31" t="str">
        <f t="shared" si="0"/>
        <v xml:space="preserve"> 20</v>
      </c>
      <c r="O13" s="29" t="str">
        <f t="shared" si="1"/>
        <v xml:space="preserve"> 20</v>
      </c>
      <c r="P13" s="26"/>
      <c r="Q13" s="26" t="s">
        <v>533</v>
      </c>
      <c r="R13" s="26"/>
      <c r="S13" s="27"/>
      <c r="T13" s="26" t="s">
        <v>542</v>
      </c>
      <c r="U13" s="2"/>
    </row>
    <row r="14" spans="1:21" ht="75.95" customHeight="1" x14ac:dyDescent="0.25">
      <c r="A14" s="2"/>
      <c r="B14" s="5" t="s">
        <v>52</v>
      </c>
      <c r="C14" s="29"/>
      <c r="D14" s="6" t="s">
        <v>53</v>
      </c>
      <c r="E14" s="7" t="s">
        <v>54</v>
      </c>
      <c r="F14" s="7" t="s">
        <v>24</v>
      </c>
      <c r="G14" s="7" t="s">
        <v>33</v>
      </c>
      <c r="H14" s="7" t="s">
        <v>483</v>
      </c>
      <c r="I14" s="7" t="s">
        <v>25</v>
      </c>
      <c r="J14" s="7" t="s">
        <v>35</v>
      </c>
      <c r="K14" s="7" t="s">
        <v>55</v>
      </c>
      <c r="L14" s="7" t="s">
        <v>544</v>
      </c>
      <c r="M14" s="30"/>
      <c r="N14" s="31" t="str">
        <f t="shared" si="0"/>
        <v xml:space="preserve"> 30</v>
      </c>
      <c r="O14" s="29" t="str">
        <f t="shared" si="1"/>
        <v xml:space="preserve"> 22</v>
      </c>
      <c r="P14" s="26"/>
      <c r="Q14" s="26" t="s">
        <v>533</v>
      </c>
      <c r="R14" s="26"/>
      <c r="S14" s="27"/>
      <c r="T14" s="26" t="s">
        <v>542</v>
      </c>
      <c r="U14" s="2"/>
    </row>
    <row r="15" spans="1:21" ht="75.95" customHeight="1" x14ac:dyDescent="0.25">
      <c r="A15" s="2"/>
      <c r="B15" s="5" t="s">
        <v>56</v>
      </c>
      <c r="C15" s="4"/>
      <c r="D15" s="8" t="s">
        <v>57</v>
      </c>
      <c r="E15" s="7" t="s">
        <v>520</v>
      </c>
      <c r="F15" s="7" t="s">
        <v>19</v>
      </c>
      <c r="G15" s="7" t="s">
        <v>251</v>
      </c>
      <c r="H15" s="7" t="s">
        <v>493</v>
      </c>
      <c r="I15" s="7" t="s">
        <v>10</v>
      </c>
      <c r="J15" s="7" t="s">
        <v>70</v>
      </c>
      <c r="K15" s="7" t="s">
        <v>58</v>
      </c>
      <c r="L15" s="7" t="s">
        <v>473</v>
      </c>
      <c r="M15" s="2"/>
      <c r="N15" s="31" t="str">
        <f t="shared" si="0"/>
        <v xml:space="preserve"> 40</v>
      </c>
      <c r="O15" s="29" t="str">
        <f t="shared" si="1"/>
        <v xml:space="preserve"> 30</v>
      </c>
      <c r="P15" s="26"/>
      <c r="Q15" s="26" t="s">
        <v>533</v>
      </c>
      <c r="R15" s="26" t="s">
        <v>534</v>
      </c>
      <c r="S15" s="27" t="s">
        <v>543</v>
      </c>
      <c r="T15" s="26" t="s">
        <v>542</v>
      </c>
      <c r="U15" s="2"/>
    </row>
    <row r="16" spans="1:21" ht="75.95" customHeight="1" x14ac:dyDescent="0.25">
      <c r="A16" s="2"/>
      <c r="B16" s="5" t="s">
        <v>59</v>
      </c>
      <c r="C16" s="4"/>
      <c r="D16" s="6" t="s">
        <v>60</v>
      </c>
      <c r="E16" s="7" t="s">
        <v>23</v>
      </c>
      <c r="F16" s="7" t="s">
        <v>19</v>
      </c>
      <c r="G16" s="7" t="s">
        <v>251</v>
      </c>
      <c r="H16" s="7" t="s">
        <v>494</v>
      </c>
      <c r="I16" s="7" t="s">
        <v>10</v>
      </c>
      <c r="J16" s="7" t="s">
        <v>29</v>
      </c>
      <c r="K16" s="7" t="s">
        <v>61</v>
      </c>
      <c r="L16" s="7" t="s">
        <v>473</v>
      </c>
      <c r="M16" s="2"/>
      <c r="N16" s="31" t="str">
        <f t="shared" si="0"/>
        <v xml:space="preserve"> 70</v>
      </c>
      <c r="O16" s="29" t="str">
        <f t="shared" si="1"/>
        <v xml:space="preserve"> 60</v>
      </c>
      <c r="P16" s="26"/>
      <c r="Q16" s="26" t="s">
        <v>533</v>
      </c>
      <c r="R16" s="26" t="s">
        <v>534</v>
      </c>
      <c r="S16" s="27" t="s">
        <v>543</v>
      </c>
      <c r="T16" s="26" t="s">
        <v>542</v>
      </c>
      <c r="U16" s="2"/>
    </row>
    <row r="17" spans="1:21" ht="75.95" customHeight="1" x14ac:dyDescent="0.25">
      <c r="A17" s="2"/>
      <c r="B17" s="5" t="s">
        <v>62</v>
      </c>
      <c r="C17" s="29"/>
      <c r="D17" s="6" t="s">
        <v>63</v>
      </c>
      <c r="E17" s="7" t="s">
        <v>519</v>
      </c>
      <c r="F17" s="7" t="s">
        <v>9</v>
      </c>
      <c r="G17" s="7" t="s">
        <v>33</v>
      </c>
      <c r="H17" s="7" t="s">
        <v>481</v>
      </c>
      <c r="I17" s="7" t="s">
        <v>10</v>
      </c>
      <c r="J17" s="7" t="s">
        <v>191</v>
      </c>
      <c r="K17" s="7" t="s">
        <v>64</v>
      </c>
      <c r="L17" s="7" t="s">
        <v>473</v>
      </c>
      <c r="M17" s="30"/>
      <c r="N17" s="31" t="str">
        <f t="shared" si="0"/>
        <v>130</v>
      </c>
      <c r="O17" s="29" t="str">
        <f t="shared" si="1"/>
        <v>130</v>
      </c>
      <c r="P17" s="26"/>
      <c r="Q17" s="26" t="s">
        <v>540</v>
      </c>
      <c r="R17" s="26" t="s">
        <v>534</v>
      </c>
      <c r="S17" s="27" t="s">
        <v>543</v>
      </c>
      <c r="T17" s="27" t="s">
        <v>534</v>
      </c>
      <c r="U17" s="2"/>
    </row>
    <row r="18" spans="1:21" ht="75.95" customHeight="1" x14ac:dyDescent="0.25">
      <c r="A18" s="2"/>
      <c r="B18" s="5" t="s">
        <v>65</v>
      </c>
      <c r="C18" s="29"/>
      <c r="D18" s="6" t="s">
        <v>66</v>
      </c>
      <c r="E18" s="7" t="s">
        <v>23</v>
      </c>
      <c r="F18" s="7" t="s">
        <v>19</v>
      </c>
      <c r="G18" s="7" t="s">
        <v>33</v>
      </c>
      <c r="H18" s="7" t="s">
        <v>481</v>
      </c>
      <c r="I18" s="7" t="s">
        <v>10</v>
      </c>
      <c r="J18" s="7" t="s">
        <v>29</v>
      </c>
      <c r="K18" s="7" t="s">
        <v>67</v>
      </c>
      <c r="L18" s="7" t="s">
        <v>544</v>
      </c>
      <c r="M18" s="30"/>
      <c r="N18" s="31" t="str">
        <f>MID(K18,(FIND("cm",K18,1))-2,2)</f>
        <v>80</v>
      </c>
      <c r="O18" s="29" t="str">
        <f t="shared" si="1"/>
        <v xml:space="preserve"> 60</v>
      </c>
      <c r="P18" s="26"/>
      <c r="Q18" s="26" t="s">
        <v>533</v>
      </c>
      <c r="R18" s="26" t="s">
        <v>534</v>
      </c>
      <c r="S18" s="27" t="s">
        <v>534</v>
      </c>
      <c r="T18" s="26" t="s">
        <v>542</v>
      </c>
      <c r="U18" s="2"/>
    </row>
    <row r="19" spans="1:21" ht="75.95" customHeight="1" x14ac:dyDescent="0.25">
      <c r="A19" s="2"/>
      <c r="B19" s="5" t="s">
        <v>68</v>
      </c>
      <c r="C19" s="29"/>
      <c r="D19" s="6" t="s">
        <v>69</v>
      </c>
      <c r="E19" s="7" t="s">
        <v>23</v>
      </c>
      <c r="F19" s="7" t="s">
        <v>14</v>
      </c>
      <c r="G19" s="7" t="s">
        <v>33</v>
      </c>
      <c r="H19" s="7" t="s">
        <v>483</v>
      </c>
      <c r="I19" s="7" t="s">
        <v>10</v>
      </c>
      <c r="J19" s="7" t="s">
        <v>70</v>
      </c>
      <c r="K19" s="7" t="s">
        <v>71</v>
      </c>
      <c r="L19" s="7" t="s">
        <v>544</v>
      </c>
      <c r="M19" s="30"/>
      <c r="N19" s="31" t="str">
        <f t="shared" si="0"/>
        <v xml:space="preserve"> 90</v>
      </c>
      <c r="O19" s="29" t="str">
        <f t="shared" si="1"/>
        <v xml:space="preserve"> 90</v>
      </c>
      <c r="P19" s="26"/>
      <c r="Q19" s="26" t="s">
        <v>540</v>
      </c>
      <c r="R19" s="26" t="s">
        <v>534</v>
      </c>
      <c r="S19" s="27" t="s">
        <v>543</v>
      </c>
      <c r="T19" s="27" t="s">
        <v>534</v>
      </c>
      <c r="U19" s="2"/>
    </row>
    <row r="20" spans="1:21" ht="75.95" customHeight="1" x14ac:dyDescent="0.25">
      <c r="A20" s="2"/>
      <c r="B20" s="5" t="s">
        <v>72</v>
      </c>
      <c r="C20" s="29"/>
      <c r="D20" s="6" t="s">
        <v>73</v>
      </c>
      <c r="E20" s="7" t="s">
        <v>8</v>
      </c>
      <c r="F20" s="7" t="s">
        <v>19</v>
      </c>
      <c r="G20" s="7" t="s">
        <v>504</v>
      </c>
      <c r="H20" s="7" t="s">
        <v>486</v>
      </c>
      <c r="I20" s="7" t="s">
        <v>10</v>
      </c>
      <c r="J20" s="7" t="s">
        <v>35</v>
      </c>
      <c r="K20" s="7" t="s">
        <v>74</v>
      </c>
      <c r="L20" s="7" t="s">
        <v>545</v>
      </c>
      <c r="M20" s="30"/>
      <c r="N20" s="31" t="str">
        <f t="shared" si="0"/>
        <v xml:space="preserve"> 35</v>
      </c>
      <c r="O20" s="29" t="str">
        <f t="shared" si="1"/>
        <v xml:space="preserve"> 35</v>
      </c>
      <c r="P20" s="26"/>
      <c r="Q20" s="26" t="s">
        <v>533</v>
      </c>
      <c r="R20" s="26" t="s">
        <v>534</v>
      </c>
      <c r="S20" s="27" t="s">
        <v>543</v>
      </c>
      <c r="T20" s="26" t="s">
        <v>542</v>
      </c>
      <c r="U20" s="2"/>
    </row>
    <row r="21" spans="1:21" ht="75.95" customHeight="1" x14ac:dyDescent="0.25">
      <c r="A21" s="2"/>
      <c r="B21" s="5" t="s">
        <v>75</v>
      </c>
      <c r="C21" s="4"/>
      <c r="D21" s="6" t="s">
        <v>76</v>
      </c>
      <c r="E21" s="7" t="s">
        <v>519</v>
      </c>
      <c r="F21" s="7" t="s">
        <v>24</v>
      </c>
      <c r="G21" s="7" t="s">
        <v>33</v>
      </c>
      <c r="H21" s="7" t="s">
        <v>485</v>
      </c>
      <c r="I21" s="7" t="s">
        <v>10</v>
      </c>
      <c r="J21" s="7" t="s">
        <v>35</v>
      </c>
      <c r="K21" s="7" t="s">
        <v>77</v>
      </c>
      <c r="L21" s="7" t="s">
        <v>473</v>
      </c>
      <c r="M21" s="2"/>
      <c r="N21" s="31" t="str">
        <f t="shared" si="0"/>
        <v xml:space="preserve">20 </v>
      </c>
      <c r="O21" s="29" t="str">
        <f t="shared" si="1"/>
        <v xml:space="preserve">17 </v>
      </c>
      <c r="P21" s="26"/>
      <c r="Q21" s="26" t="s">
        <v>533</v>
      </c>
      <c r="R21" s="26"/>
      <c r="S21" s="27"/>
      <c r="T21" s="26" t="s">
        <v>542</v>
      </c>
      <c r="U21" s="2"/>
    </row>
    <row r="22" spans="1:21" ht="75.95" customHeight="1" x14ac:dyDescent="0.25">
      <c r="A22" s="2"/>
      <c r="B22" s="5" t="s">
        <v>78</v>
      </c>
      <c r="C22" s="29"/>
      <c r="D22" s="6" t="s">
        <v>79</v>
      </c>
      <c r="E22" s="7" t="s">
        <v>80</v>
      </c>
      <c r="F22" s="7" t="s">
        <v>24</v>
      </c>
      <c r="G22" s="7" t="s">
        <v>81</v>
      </c>
      <c r="H22" s="7" t="s">
        <v>492</v>
      </c>
      <c r="I22" s="7" t="s">
        <v>25</v>
      </c>
      <c r="J22" s="7" t="s">
        <v>524</v>
      </c>
      <c r="K22" s="7" t="s">
        <v>83</v>
      </c>
      <c r="L22" s="7" t="s">
        <v>544</v>
      </c>
      <c r="M22" s="30"/>
      <c r="N22" s="31" t="str">
        <f t="shared" si="0"/>
        <v xml:space="preserve"> 35</v>
      </c>
      <c r="O22" s="29" t="str">
        <f t="shared" si="1"/>
        <v xml:space="preserve"> 35</v>
      </c>
      <c r="P22" s="26" t="s">
        <v>534</v>
      </c>
      <c r="Q22" s="26" t="s">
        <v>533</v>
      </c>
      <c r="R22" s="26" t="s">
        <v>534</v>
      </c>
      <c r="S22" s="27"/>
      <c r="T22" s="26" t="s">
        <v>542</v>
      </c>
      <c r="U22" s="2"/>
    </row>
    <row r="23" spans="1:21" ht="75.95" customHeight="1" x14ac:dyDescent="0.25">
      <c r="A23" s="2"/>
      <c r="B23" s="5" t="s">
        <v>84</v>
      </c>
      <c r="C23" s="29"/>
      <c r="D23" s="6" t="s">
        <v>85</v>
      </c>
      <c r="E23" s="7" t="s">
        <v>519</v>
      </c>
      <c r="F23" s="7" t="s">
        <v>19</v>
      </c>
      <c r="G23" s="7" t="s">
        <v>504</v>
      </c>
      <c r="H23" s="7" t="s">
        <v>486</v>
      </c>
      <c r="I23" s="7" t="s">
        <v>10</v>
      </c>
      <c r="J23" s="7" t="s">
        <v>35</v>
      </c>
      <c r="K23" s="7" t="s">
        <v>86</v>
      </c>
      <c r="L23" s="7" t="s">
        <v>473</v>
      </c>
      <c r="M23" s="30"/>
      <c r="N23" s="31" t="str">
        <f t="shared" si="0"/>
        <v xml:space="preserve"> 50</v>
      </c>
      <c r="O23" s="29" t="str">
        <f t="shared" si="1"/>
        <v xml:space="preserve"> 40</v>
      </c>
      <c r="P23" s="26"/>
      <c r="Q23" s="26" t="s">
        <v>533</v>
      </c>
      <c r="R23" s="26" t="s">
        <v>534</v>
      </c>
      <c r="S23" s="27" t="s">
        <v>543</v>
      </c>
      <c r="T23" s="26" t="s">
        <v>542</v>
      </c>
      <c r="U23" s="2"/>
    </row>
    <row r="24" spans="1:21" ht="75.95" customHeight="1" x14ac:dyDescent="0.25">
      <c r="A24" s="2"/>
      <c r="B24" s="5" t="s">
        <v>87</v>
      </c>
      <c r="C24" s="29"/>
      <c r="D24" s="6" t="s">
        <v>88</v>
      </c>
      <c r="E24" s="7" t="s">
        <v>520</v>
      </c>
      <c r="F24" s="7" t="s">
        <v>19</v>
      </c>
      <c r="G24" s="7" t="s">
        <v>517</v>
      </c>
      <c r="H24" s="7" t="s">
        <v>495</v>
      </c>
      <c r="I24" s="7" t="s">
        <v>10</v>
      </c>
      <c r="J24" s="7" t="s">
        <v>525</v>
      </c>
      <c r="K24" s="7" t="s">
        <v>89</v>
      </c>
      <c r="L24" s="7" t="s">
        <v>473</v>
      </c>
      <c r="M24" s="30"/>
      <c r="N24" s="31" t="str">
        <f t="shared" si="0"/>
        <v xml:space="preserve">40 </v>
      </c>
      <c r="O24" s="29" t="str">
        <f t="shared" si="1"/>
        <v xml:space="preserve">30 </v>
      </c>
      <c r="P24" s="26"/>
      <c r="Q24" s="26" t="s">
        <v>533</v>
      </c>
      <c r="R24" s="26" t="s">
        <v>534</v>
      </c>
      <c r="S24" s="27" t="s">
        <v>543</v>
      </c>
      <c r="T24" s="26" t="s">
        <v>542</v>
      </c>
      <c r="U24" s="2"/>
    </row>
    <row r="25" spans="1:21" ht="75.95" customHeight="1" x14ac:dyDescent="0.25">
      <c r="A25" s="2"/>
      <c r="B25" s="5" t="s">
        <v>90</v>
      </c>
      <c r="C25" s="29"/>
      <c r="D25" s="6" t="s">
        <v>91</v>
      </c>
      <c r="E25" s="7" t="s">
        <v>520</v>
      </c>
      <c r="F25" s="7" t="s">
        <v>24</v>
      </c>
      <c r="G25" s="7" t="s">
        <v>251</v>
      </c>
      <c r="H25" s="7" t="s">
        <v>496</v>
      </c>
      <c r="I25" s="7" t="s">
        <v>25</v>
      </c>
      <c r="J25" s="7" t="s">
        <v>35</v>
      </c>
      <c r="K25" s="7" t="s">
        <v>92</v>
      </c>
      <c r="L25" s="7" t="s">
        <v>544</v>
      </c>
      <c r="M25" s="30"/>
      <c r="N25" s="31" t="str">
        <f t="shared" si="0"/>
        <v xml:space="preserve"> 20</v>
      </c>
      <c r="O25" s="29" t="str">
        <f t="shared" si="1"/>
        <v xml:space="preserve"> 20</v>
      </c>
      <c r="P25" s="26"/>
      <c r="Q25" s="26" t="s">
        <v>533</v>
      </c>
      <c r="R25" s="26"/>
      <c r="S25" s="27"/>
      <c r="T25" s="26" t="s">
        <v>542</v>
      </c>
      <c r="U25" s="2"/>
    </row>
    <row r="26" spans="1:21" ht="75.95" customHeight="1" x14ac:dyDescent="0.25">
      <c r="A26" s="2"/>
      <c r="B26" s="5" t="s">
        <v>93</v>
      </c>
      <c r="C26" s="29"/>
      <c r="D26" s="6" t="s">
        <v>94</v>
      </c>
      <c r="E26" s="7" t="s">
        <v>519</v>
      </c>
      <c r="F26" s="7" t="s">
        <v>9</v>
      </c>
      <c r="G26" s="7" t="s">
        <v>251</v>
      </c>
      <c r="H26" s="7" t="s">
        <v>496</v>
      </c>
      <c r="I26" s="7" t="s">
        <v>10</v>
      </c>
      <c r="J26" s="7" t="s">
        <v>29</v>
      </c>
      <c r="K26" s="7" t="s">
        <v>95</v>
      </c>
      <c r="L26" s="7" t="s">
        <v>473</v>
      </c>
      <c r="M26" s="30"/>
      <c r="N26" s="31" t="str">
        <f t="shared" si="0"/>
        <v>140</v>
      </c>
      <c r="O26" s="29" t="str">
        <f t="shared" si="1"/>
        <v>140</v>
      </c>
      <c r="P26" s="26"/>
      <c r="Q26" s="26" t="s">
        <v>541</v>
      </c>
      <c r="R26" s="26" t="s">
        <v>534</v>
      </c>
      <c r="S26" s="27" t="s">
        <v>534</v>
      </c>
      <c r="T26" s="27" t="s">
        <v>534</v>
      </c>
      <c r="U26" s="2"/>
    </row>
    <row r="27" spans="1:21" ht="75.95" customHeight="1" x14ac:dyDescent="0.25">
      <c r="A27" s="2"/>
      <c r="B27" s="5" t="s">
        <v>96</v>
      </c>
      <c r="C27" s="29"/>
      <c r="D27" s="6" t="s">
        <v>97</v>
      </c>
      <c r="E27" s="7" t="s">
        <v>23</v>
      </c>
      <c r="F27" s="7" t="s">
        <v>19</v>
      </c>
      <c r="G27" s="7" t="s">
        <v>251</v>
      </c>
      <c r="H27" s="7" t="s">
        <v>496</v>
      </c>
      <c r="I27" s="7" t="s">
        <v>10</v>
      </c>
      <c r="J27" s="7" t="s">
        <v>70</v>
      </c>
      <c r="K27" s="7" t="s">
        <v>98</v>
      </c>
      <c r="L27" s="7" t="s">
        <v>544</v>
      </c>
      <c r="M27" s="30"/>
      <c r="N27" s="31" t="str">
        <f t="shared" si="0"/>
        <v xml:space="preserve">50 </v>
      </c>
      <c r="O27" s="29" t="str">
        <f t="shared" si="1"/>
        <v xml:space="preserve"> 40</v>
      </c>
      <c r="P27" s="26"/>
      <c r="Q27" s="26" t="s">
        <v>533</v>
      </c>
      <c r="R27" s="26" t="s">
        <v>534</v>
      </c>
      <c r="S27" s="27" t="s">
        <v>543</v>
      </c>
      <c r="T27" s="26" t="s">
        <v>542</v>
      </c>
      <c r="U27" s="2"/>
    </row>
    <row r="28" spans="1:21" ht="75.95" customHeight="1" x14ac:dyDescent="0.25">
      <c r="A28" s="2"/>
      <c r="B28" s="5" t="s">
        <v>99</v>
      </c>
      <c r="C28" s="29"/>
      <c r="D28" s="6" t="s">
        <v>100</v>
      </c>
      <c r="E28" s="7" t="s">
        <v>54</v>
      </c>
      <c r="F28" s="7" t="s">
        <v>19</v>
      </c>
      <c r="G28" s="7" t="s">
        <v>33</v>
      </c>
      <c r="H28" s="7" t="s">
        <v>481</v>
      </c>
      <c r="I28" s="7" t="s">
        <v>10</v>
      </c>
      <c r="J28" s="7" t="s">
        <v>35</v>
      </c>
      <c r="K28" s="7" t="s">
        <v>101</v>
      </c>
      <c r="L28" s="7" t="s">
        <v>473</v>
      </c>
      <c r="M28" s="30"/>
      <c r="N28" s="31" t="str">
        <f t="shared" si="0"/>
        <v xml:space="preserve"> 45</v>
      </c>
      <c r="O28" s="29" t="str">
        <f t="shared" si="1"/>
        <v xml:space="preserve"> 30</v>
      </c>
      <c r="P28" s="26"/>
      <c r="Q28" s="26" t="s">
        <v>533</v>
      </c>
      <c r="R28" s="26" t="s">
        <v>534</v>
      </c>
      <c r="S28" s="27" t="s">
        <v>543</v>
      </c>
      <c r="T28" s="26" t="s">
        <v>542</v>
      </c>
      <c r="U28" s="2"/>
    </row>
    <row r="29" spans="1:21" ht="75.95" customHeight="1" x14ac:dyDescent="0.25">
      <c r="A29" s="2"/>
      <c r="B29" s="5" t="s">
        <v>102</v>
      </c>
      <c r="C29" s="29"/>
      <c r="D29" s="6" t="s">
        <v>103</v>
      </c>
      <c r="E29" s="7" t="s">
        <v>522</v>
      </c>
      <c r="F29" s="7" t="s">
        <v>24</v>
      </c>
      <c r="G29" s="7" t="s">
        <v>504</v>
      </c>
      <c r="H29" s="7" t="s">
        <v>486</v>
      </c>
      <c r="I29" s="7" t="s">
        <v>25</v>
      </c>
      <c r="J29" s="7" t="s">
        <v>35</v>
      </c>
      <c r="K29" s="7" t="s">
        <v>104</v>
      </c>
      <c r="L29" s="7" t="s">
        <v>473</v>
      </c>
      <c r="M29" s="30"/>
      <c r="N29" s="31" t="str">
        <f t="shared" si="0"/>
        <v xml:space="preserve"> 30</v>
      </c>
      <c r="O29" s="29" t="str">
        <f t="shared" si="1"/>
        <v xml:space="preserve"> 30</v>
      </c>
      <c r="P29" s="26"/>
      <c r="Q29" s="26" t="s">
        <v>533</v>
      </c>
      <c r="R29" s="26"/>
      <c r="S29" s="27"/>
      <c r="T29" s="26" t="s">
        <v>542</v>
      </c>
      <c r="U29" s="2"/>
    </row>
    <row r="30" spans="1:21" ht="75.95" customHeight="1" x14ac:dyDescent="0.25">
      <c r="A30" s="2"/>
      <c r="B30" s="5" t="s">
        <v>105</v>
      </c>
      <c r="C30" s="29"/>
      <c r="D30" s="6" t="s">
        <v>106</v>
      </c>
      <c r="E30" s="7" t="s">
        <v>519</v>
      </c>
      <c r="F30" s="7" t="s">
        <v>14</v>
      </c>
      <c r="G30" s="7" t="s">
        <v>33</v>
      </c>
      <c r="H30" s="7" t="s">
        <v>481</v>
      </c>
      <c r="I30" s="7" t="s">
        <v>10</v>
      </c>
      <c r="J30" s="7" t="s">
        <v>29</v>
      </c>
      <c r="K30" s="7" t="s">
        <v>107</v>
      </c>
      <c r="L30" s="7" t="s">
        <v>544</v>
      </c>
      <c r="M30" s="30"/>
      <c r="N30" s="31" t="str">
        <f t="shared" si="0"/>
        <v>130</v>
      </c>
      <c r="O30" s="29" t="str">
        <f t="shared" si="1"/>
        <v xml:space="preserve"> 80</v>
      </c>
      <c r="P30" s="26"/>
      <c r="Q30" s="26" t="s">
        <v>540</v>
      </c>
      <c r="R30" s="26" t="s">
        <v>534</v>
      </c>
      <c r="S30" s="27" t="s">
        <v>534</v>
      </c>
      <c r="T30" s="27" t="s">
        <v>534</v>
      </c>
      <c r="U30" s="2"/>
    </row>
    <row r="31" spans="1:21" ht="75.95" customHeight="1" x14ac:dyDescent="0.25">
      <c r="A31" s="2"/>
      <c r="B31" s="5" t="s">
        <v>108</v>
      </c>
      <c r="C31" s="29"/>
      <c r="D31" s="6" t="s">
        <v>109</v>
      </c>
      <c r="E31" s="7" t="s">
        <v>166</v>
      </c>
      <c r="F31" s="7" t="s">
        <v>19</v>
      </c>
      <c r="G31" s="7" t="s">
        <v>33</v>
      </c>
      <c r="H31" s="7" t="s">
        <v>483</v>
      </c>
      <c r="I31" s="7" t="s">
        <v>10</v>
      </c>
      <c r="J31" s="7" t="s">
        <v>70</v>
      </c>
      <c r="K31" s="7" t="s">
        <v>110</v>
      </c>
      <c r="L31" s="7" t="s">
        <v>544</v>
      </c>
      <c r="M31" s="30"/>
      <c r="N31" s="31" t="str">
        <f t="shared" si="0"/>
        <v xml:space="preserve"> 85</v>
      </c>
      <c r="O31" s="29" t="str">
        <f t="shared" si="1"/>
        <v xml:space="preserve"> 75</v>
      </c>
      <c r="P31" s="26"/>
      <c r="Q31" s="26" t="s">
        <v>533</v>
      </c>
      <c r="R31" s="26" t="s">
        <v>534</v>
      </c>
      <c r="S31" s="27" t="s">
        <v>543</v>
      </c>
      <c r="T31" s="26" t="s">
        <v>542</v>
      </c>
      <c r="U31" s="2"/>
    </row>
    <row r="32" spans="1:21" ht="75.95" customHeight="1" x14ac:dyDescent="0.25">
      <c r="A32" s="2"/>
      <c r="B32" s="5" t="s">
        <v>111</v>
      </c>
      <c r="C32" s="29"/>
      <c r="D32" s="6" t="s">
        <v>112</v>
      </c>
      <c r="E32" s="7" t="s">
        <v>519</v>
      </c>
      <c r="F32" s="7" t="s">
        <v>19</v>
      </c>
      <c r="G32" s="7" t="s">
        <v>504</v>
      </c>
      <c r="H32" s="7" t="s">
        <v>486</v>
      </c>
      <c r="I32" s="7" t="s">
        <v>10</v>
      </c>
      <c r="J32" s="7" t="s">
        <v>29</v>
      </c>
      <c r="K32" s="7" t="s">
        <v>113</v>
      </c>
      <c r="L32" s="7" t="s">
        <v>473</v>
      </c>
      <c r="M32" s="30"/>
      <c r="N32" s="31" t="str">
        <f t="shared" si="0"/>
        <v xml:space="preserve"> 75</v>
      </c>
      <c r="O32" s="29" t="str">
        <f t="shared" si="1"/>
        <v xml:space="preserve"> 70</v>
      </c>
      <c r="P32" s="26"/>
      <c r="Q32" s="26" t="s">
        <v>533</v>
      </c>
      <c r="R32" s="26" t="s">
        <v>534</v>
      </c>
      <c r="S32" s="27" t="s">
        <v>543</v>
      </c>
      <c r="T32" s="26" t="s">
        <v>542</v>
      </c>
      <c r="U32" s="2"/>
    </row>
    <row r="33" spans="1:21" ht="75.95" customHeight="1" x14ac:dyDescent="0.25">
      <c r="A33" s="2"/>
      <c r="B33" s="5" t="s">
        <v>114</v>
      </c>
      <c r="C33" s="4"/>
      <c r="D33" s="6" t="s">
        <v>115</v>
      </c>
      <c r="E33" s="7" t="s">
        <v>8</v>
      </c>
      <c r="F33" s="7" t="s">
        <v>19</v>
      </c>
      <c r="G33" s="7" t="s">
        <v>81</v>
      </c>
      <c r="H33" s="7" t="s">
        <v>497</v>
      </c>
      <c r="I33" s="7" t="s">
        <v>10</v>
      </c>
      <c r="J33" s="7" t="s">
        <v>29</v>
      </c>
      <c r="K33" s="7" t="s">
        <v>116</v>
      </c>
      <c r="L33" s="7" t="s">
        <v>473</v>
      </c>
      <c r="M33" s="2"/>
      <c r="N33" s="31" t="str">
        <f t="shared" si="0"/>
        <v xml:space="preserve"> 50</v>
      </c>
      <c r="O33" s="29" t="str">
        <f t="shared" si="1"/>
        <v xml:space="preserve"> 50</v>
      </c>
      <c r="P33" s="26" t="s">
        <v>534</v>
      </c>
      <c r="Q33" s="26" t="s">
        <v>533</v>
      </c>
      <c r="R33" s="26" t="s">
        <v>534</v>
      </c>
      <c r="S33" s="27" t="s">
        <v>543</v>
      </c>
      <c r="T33" s="26" t="s">
        <v>542</v>
      </c>
      <c r="U33" s="2"/>
    </row>
    <row r="34" spans="1:21" ht="75.95" customHeight="1" x14ac:dyDescent="0.25">
      <c r="A34" s="2"/>
      <c r="B34" s="5" t="s">
        <v>117</v>
      </c>
      <c r="C34" s="29"/>
      <c r="D34" s="6" t="s">
        <v>118</v>
      </c>
      <c r="E34" s="7" t="s">
        <v>23</v>
      </c>
      <c r="F34" s="7" t="s">
        <v>14</v>
      </c>
      <c r="G34" s="7" t="s">
        <v>33</v>
      </c>
      <c r="H34" s="7" t="s">
        <v>483</v>
      </c>
      <c r="I34" s="7" t="s">
        <v>10</v>
      </c>
      <c r="J34" s="7" t="s">
        <v>29</v>
      </c>
      <c r="K34" s="7" t="s">
        <v>119</v>
      </c>
      <c r="L34" s="7" t="s">
        <v>544</v>
      </c>
      <c r="M34" s="30"/>
      <c r="N34" s="31" t="str">
        <f t="shared" si="0"/>
        <v>110</v>
      </c>
      <c r="O34" s="29" t="str">
        <f t="shared" si="1"/>
        <v>110</v>
      </c>
      <c r="P34" s="26"/>
      <c r="Q34" s="26" t="s">
        <v>540</v>
      </c>
      <c r="R34" s="26" t="s">
        <v>534</v>
      </c>
      <c r="S34" s="27" t="s">
        <v>534</v>
      </c>
      <c r="T34" s="27" t="s">
        <v>534</v>
      </c>
      <c r="U34" s="2"/>
    </row>
    <row r="35" spans="1:21" ht="75.95" customHeight="1" x14ac:dyDescent="0.25">
      <c r="A35" s="2"/>
      <c r="B35" s="5" t="s">
        <v>120</v>
      </c>
      <c r="C35" s="29"/>
      <c r="D35" s="6" t="s">
        <v>121</v>
      </c>
      <c r="E35" s="7" t="s">
        <v>23</v>
      </c>
      <c r="F35" s="7" t="s">
        <v>14</v>
      </c>
      <c r="G35" s="7" t="s">
        <v>33</v>
      </c>
      <c r="H35" s="7" t="s">
        <v>484</v>
      </c>
      <c r="I35" s="7" t="s">
        <v>10</v>
      </c>
      <c r="J35" s="7" t="s">
        <v>29</v>
      </c>
      <c r="K35" s="7" t="s">
        <v>122</v>
      </c>
      <c r="L35" s="7" t="s">
        <v>544</v>
      </c>
      <c r="M35" s="30"/>
      <c r="N35" s="31" t="str">
        <f t="shared" si="0"/>
        <v>100</v>
      </c>
      <c r="O35" s="29" t="str">
        <f t="shared" si="1"/>
        <v xml:space="preserve"> 95</v>
      </c>
      <c r="P35" s="26"/>
      <c r="Q35" s="26" t="s">
        <v>540</v>
      </c>
      <c r="R35" s="26" t="s">
        <v>534</v>
      </c>
      <c r="S35" s="27" t="s">
        <v>534</v>
      </c>
      <c r="T35" s="27" t="s">
        <v>534</v>
      </c>
      <c r="U35" s="2"/>
    </row>
    <row r="36" spans="1:21" ht="75.95" customHeight="1" x14ac:dyDescent="0.25">
      <c r="A36" s="2"/>
      <c r="B36" s="5" t="s">
        <v>123</v>
      </c>
      <c r="C36" s="29"/>
      <c r="D36" s="6" t="s">
        <v>124</v>
      </c>
      <c r="E36" s="7" t="s">
        <v>519</v>
      </c>
      <c r="F36" s="7" t="s">
        <v>14</v>
      </c>
      <c r="G36" s="7" t="s">
        <v>33</v>
      </c>
      <c r="H36" s="7" t="s">
        <v>484</v>
      </c>
      <c r="I36" s="7" t="s">
        <v>10</v>
      </c>
      <c r="J36" s="7" t="s">
        <v>70</v>
      </c>
      <c r="K36" s="7" t="s">
        <v>125</v>
      </c>
      <c r="L36" s="7" t="s">
        <v>473</v>
      </c>
      <c r="M36" s="30"/>
      <c r="N36" s="31" t="str">
        <f t="shared" si="0"/>
        <v>110</v>
      </c>
      <c r="O36" s="29" t="str">
        <f t="shared" si="1"/>
        <v xml:space="preserve"> 90</v>
      </c>
      <c r="P36" s="26"/>
      <c r="Q36" s="26" t="s">
        <v>540</v>
      </c>
      <c r="R36" s="26" t="s">
        <v>534</v>
      </c>
      <c r="S36" s="27" t="s">
        <v>543</v>
      </c>
      <c r="T36" s="27" t="s">
        <v>534</v>
      </c>
      <c r="U36" s="2"/>
    </row>
    <row r="37" spans="1:21" ht="75.95" customHeight="1" x14ac:dyDescent="0.25">
      <c r="A37" s="2"/>
      <c r="B37" s="5" t="s">
        <v>126</v>
      </c>
      <c r="C37" s="29"/>
      <c r="D37" s="6" t="s">
        <v>127</v>
      </c>
      <c r="E37" s="7" t="s">
        <v>54</v>
      </c>
      <c r="F37" s="7" t="s">
        <v>24</v>
      </c>
      <c r="G37" s="7" t="s">
        <v>516</v>
      </c>
      <c r="H37" s="7" t="s">
        <v>498</v>
      </c>
      <c r="I37" s="7" t="s">
        <v>10</v>
      </c>
      <c r="J37" s="7" t="s">
        <v>35</v>
      </c>
      <c r="K37" s="7" t="s">
        <v>128</v>
      </c>
      <c r="L37" s="7" t="s">
        <v>544</v>
      </c>
      <c r="M37" s="30"/>
      <c r="N37" s="31" t="str">
        <f t="shared" si="0"/>
        <v xml:space="preserve">18 </v>
      </c>
      <c r="O37" s="29" t="str">
        <f t="shared" si="1"/>
        <v xml:space="preserve"> 8 </v>
      </c>
      <c r="P37" s="26"/>
      <c r="Q37" s="26" t="s">
        <v>533</v>
      </c>
      <c r="R37" s="26" t="s">
        <v>537</v>
      </c>
      <c r="S37" s="27"/>
      <c r="T37" s="27"/>
      <c r="U37" s="2"/>
    </row>
    <row r="38" spans="1:21" ht="75.95" customHeight="1" x14ac:dyDescent="0.25">
      <c r="A38" s="2"/>
      <c r="B38" s="5" t="s">
        <v>129</v>
      </c>
      <c r="C38" s="29"/>
      <c r="D38" s="6" t="s">
        <v>130</v>
      </c>
      <c r="E38" s="7" t="s">
        <v>521</v>
      </c>
      <c r="F38" s="7" t="s">
        <v>9</v>
      </c>
      <c r="G38" s="7" t="s">
        <v>510</v>
      </c>
      <c r="H38" s="7" t="s">
        <v>492</v>
      </c>
      <c r="I38" s="7" t="s">
        <v>10</v>
      </c>
      <c r="J38" s="7" t="s">
        <v>29</v>
      </c>
      <c r="K38" s="7" t="s">
        <v>125</v>
      </c>
      <c r="L38" s="7" t="s">
        <v>473</v>
      </c>
      <c r="M38" s="30"/>
      <c r="N38" s="31" t="str">
        <f t="shared" si="0"/>
        <v>110</v>
      </c>
      <c r="O38" s="29" t="str">
        <f t="shared" si="1"/>
        <v xml:space="preserve"> 90</v>
      </c>
      <c r="P38" s="26"/>
      <c r="Q38" s="26" t="s">
        <v>541</v>
      </c>
      <c r="R38" s="26" t="s">
        <v>534</v>
      </c>
      <c r="S38" s="27" t="s">
        <v>534</v>
      </c>
      <c r="T38" s="27" t="s">
        <v>534</v>
      </c>
      <c r="U38" s="2"/>
    </row>
    <row r="39" spans="1:21" ht="75.95" customHeight="1" x14ac:dyDescent="0.25">
      <c r="A39" s="2"/>
      <c r="B39" s="5" t="s">
        <v>131</v>
      </c>
      <c r="C39" s="29"/>
      <c r="D39" s="6" t="s">
        <v>132</v>
      </c>
      <c r="E39" s="7" t="s">
        <v>8</v>
      </c>
      <c r="F39" s="7" t="s">
        <v>9</v>
      </c>
      <c r="G39" s="7" t="s">
        <v>33</v>
      </c>
      <c r="H39" s="7" t="s">
        <v>484</v>
      </c>
      <c r="I39" s="7" t="s">
        <v>10</v>
      </c>
      <c r="J39" s="7" t="s">
        <v>525</v>
      </c>
      <c r="K39" s="7" t="s">
        <v>133</v>
      </c>
      <c r="L39" s="7" t="s">
        <v>544</v>
      </c>
      <c r="M39" s="30"/>
      <c r="N39" s="31" t="str">
        <f t="shared" si="0"/>
        <v>130</v>
      </c>
      <c r="O39" s="29" t="str">
        <f t="shared" si="1"/>
        <v>110</v>
      </c>
      <c r="P39" s="26"/>
      <c r="Q39" s="26" t="s">
        <v>541</v>
      </c>
      <c r="R39" s="26" t="s">
        <v>534</v>
      </c>
      <c r="S39" s="27" t="s">
        <v>534</v>
      </c>
      <c r="T39" s="27" t="s">
        <v>534</v>
      </c>
      <c r="U39" s="2"/>
    </row>
    <row r="40" spans="1:21" ht="75.95" customHeight="1" x14ac:dyDescent="0.25">
      <c r="A40" s="2"/>
      <c r="B40" s="5" t="s">
        <v>134</v>
      </c>
      <c r="C40" s="29"/>
      <c r="D40" s="6" t="s">
        <v>135</v>
      </c>
      <c r="E40" s="7" t="s">
        <v>519</v>
      </c>
      <c r="F40" s="7" t="s">
        <v>19</v>
      </c>
      <c r="G40" s="7" t="s">
        <v>33</v>
      </c>
      <c r="H40" s="7" t="s">
        <v>484</v>
      </c>
      <c r="I40" s="7" t="s">
        <v>10</v>
      </c>
      <c r="J40" s="7" t="s">
        <v>35</v>
      </c>
      <c r="K40" s="7" t="s">
        <v>136</v>
      </c>
      <c r="L40" s="7" t="s">
        <v>473</v>
      </c>
      <c r="M40" s="30"/>
      <c r="N40" s="31" t="str">
        <f t="shared" si="0"/>
        <v xml:space="preserve"> 60</v>
      </c>
      <c r="O40" s="29" t="str">
        <f t="shared" si="1"/>
        <v xml:space="preserve"> 40</v>
      </c>
      <c r="P40" s="26"/>
      <c r="Q40" s="26" t="s">
        <v>533</v>
      </c>
      <c r="R40" s="26" t="s">
        <v>534</v>
      </c>
      <c r="S40" s="27" t="s">
        <v>543</v>
      </c>
      <c r="T40" s="26" t="s">
        <v>542</v>
      </c>
      <c r="U40" s="2"/>
    </row>
    <row r="41" spans="1:21" ht="75.95" customHeight="1" x14ac:dyDescent="0.25">
      <c r="A41" s="2"/>
      <c r="B41" s="5" t="s">
        <v>137</v>
      </c>
      <c r="C41" s="29"/>
      <c r="D41" s="6" t="s">
        <v>138</v>
      </c>
      <c r="E41" s="7" t="s">
        <v>520</v>
      </c>
      <c r="F41" s="7" t="s">
        <v>19</v>
      </c>
      <c r="G41" s="7" t="s">
        <v>33</v>
      </c>
      <c r="H41" s="7" t="s">
        <v>483</v>
      </c>
      <c r="I41" s="7" t="s">
        <v>10</v>
      </c>
      <c r="J41" s="7" t="s">
        <v>29</v>
      </c>
      <c r="K41" s="7" t="s">
        <v>139</v>
      </c>
      <c r="L41" s="7" t="s">
        <v>473</v>
      </c>
      <c r="M41" s="30"/>
      <c r="N41" s="31" t="str">
        <f t="shared" si="0"/>
        <v xml:space="preserve"> 90</v>
      </c>
      <c r="O41" s="29" t="str">
        <f t="shared" si="1"/>
        <v xml:space="preserve"> 60</v>
      </c>
      <c r="P41" s="26"/>
      <c r="Q41" s="26" t="s">
        <v>533</v>
      </c>
      <c r="R41" s="26" t="s">
        <v>534</v>
      </c>
      <c r="S41" s="27" t="s">
        <v>534</v>
      </c>
      <c r="T41" s="26" t="s">
        <v>542</v>
      </c>
      <c r="U41" s="2"/>
    </row>
    <row r="42" spans="1:21" ht="75.95" customHeight="1" x14ac:dyDescent="0.25">
      <c r="A42" s="2"/>
      <c r="B42" s="5" t="s">
        <v>140</v>
      </c>
      <c r="C42" s="4"/>
      <c r="D42" s="6" t="s">
        <v>141</v>
      </c>
      <c r="E42" s="7" t="s">
        <v>8</v>
      </c>
      <c r="F42" s="7" t="s">
        <v>14</v>
      </c>
      <c r="G42" s="7" t="s">
        <v>251</v>
      </c>
      <c r="H42" s="7" t="s">
        <v>494</v>
      </c>
      <c r="I42" s="7" t="s">
        <v>10</v>
      </c>
      <c r="J42" s="7" t="s">
        <v>29</v>
      </c>
      <c r="K42" s="7" t="s">
        <v>142</v>
      </c>
      <c r="L42" s="7" t="s">
        <v>473</v>
      </c>
      <c r="M42" s="2"/>
      <c r="N42" s="31" t="str">
        <f t="shared" si="0"/>
        <v xml:space="preserve"> 80</v>
      </c>
      <c r="O42" s="29" t="str">
        <f t="shared" si="1"/>
        <v xml:space="preserve"> 60</v>
      </c>
      <c r="P42" s="26"/>
      <c r="Q42" s="26" t="s">
        <v>540</v>
      </c>
      <c r="R42" s="26" t="s">
        <v>534</v>
      </c>
      <c r="S42" s="27" t="s">
        <v>534</v>
      </c>
      <c r="T42" s="27" t="s">
        <v>534</v>
      </c>
      <c r="U42" s="2"/>
    </row>
    <row r="43" spans="1:21" ht="75.95" customHeight="1" x14ac:dyDescent="0.25">
      <c r="A43" s="2"/>
      <c r="B43" s="5" t="s">
        <v>143</v>
      </c>
      <c r="C43" s="29"/>
      <c r="D43" s="6" t="s">
        <v>144</v>
      </c>
      <c r="E43" s="7" t="s">
        <v>519</v>
      </c>
      <c r="F43" s="7" t="s">
        <v>14</v>
      </c>
      <c r="G43" s="7" t="s">
        <v>33</v>
      </c>
      <c r="H43" s="7" t="s">
        <v>483</v>
      </c>
      <c r="I43" s="7" t="s">
        <v>10</v>
      </c>
      <c r="J43" s="7" t="s">
        <v>29</v>
      </c>
      <c r="K43" s="7" t="s">
        <v>145</v>
      </c>
      <c r="L43" s="7" t="s">
        <v>544</v>
      </c>
      <c r="M43" s="30"/>
      <c r="N43" s="31" t="str">
        <f t="shared" si="0"/>
        <v>100</v>
      </c>
      <c r="O43" s="29" t="str">
        <f t="shared" si="1"/>
        <v xml:space="preserve"> 70</v>
      </c>
      <c r="P43" s="26"/>
      <c r="Q43" s="26" t="s">
        <v>540</v>
      </c>
      <c r="R43" s="26" t="s">
        <v>534</v>
      </c>
      <c r="S43" s="27" t="s">
        <v>534</v>
      </c>
      <c r="T43" s="27" t="s">
        <v>534</v>
      </c>
      <c r="U43" s="2"/>
    </row>
    <row r="44" spans="1:21" ht="75.95" customHeight="1" x14ac:dyDescent="0.25">
      <c r="A44" s="2"/>
      <c r="B44" s="5" t="s">
        <v>146</v>
      </c>
      <c r="C44" s="29"/>
      <c r="D44" s="6" t="s">
        <v>147</v>
      </c>
      <c r="E44" s="7" t="s">
        <v>519</v>
      </c>
      <c r="F44" s="7" t="s">
        <v>9</v>
      </c>
      <c r="G44" s="7" t="s">
        <v>33</v>
      </c>
      <c r="H44" s="7" t="s">
        <v>481</v>
      </c>
      <c r="I44" s="7" t="s">
        <v>10</v>
      </c>
      <c r="J44" s="7" t="s">
        <v>29</v>
      </c>
      <c r="K44" s="7" t="s">
        <v>11</v>
      </c>
      <c r="L44" s="7" t="s">
        <v>473</v>
      </c>
      <c r="M44" s="30"/>
      <c r="N44" s="31" t="str">
        <f t="shared" si="0"/>
        <v>140</v>
      </c>
      <c r="O44" s="29" t="str">
        <f t="shared" si="1"/>
        <v>100</v>
      </c>
      <c r="P44" s="26"/>
      <c r="Q44" s="26" t="s">
        <v>540</v>
      </c>
      <c r="R44" s="26" t="s">
        <v>534</v>
      </c>
      <c r="S44" s="27" t="s">
        <v>534</v>
      </c>
      <c r="T44" s="27" t="s">
        <v>534</v>
      </c>
      <c r="U44" s="2"/>
    </row>
    <row r="45" spans="1:21" ht="75.95" customHeight="1" x14ac:dyDescent="0.25">
      <c r="A45" s="2"/>
      <c r="B45" s="5" t="s">
        <v>148</v>
      </c>
      <c r="C45" s="29"/>
      <c r="D45" s="6" t="s">
        <v>149</v>
      </c>
      <c r="E45" s="7" t="s">
        <v>54</v>
      </c>
      <c r="F45" s="7" t="s">
        <v>19</v>
      </c>
      <c r="G45" s="7" t="s">
        <v>33</v>
      </c>
      <c r="H45" s="7" t="s">
        <v>484</v>
      </c>
      <c r="I45" s="7" t="s">
        <v>10</v>
      </c>
      <c r="J45" s="7" t="s">
        <v>525</v>
      </c>
      <c r="K45" s="7" t="s">
        <v>150</v>
      </c>
      <c r="L45" s="7" t="s">
        <v>546</v>
      </c>
      <c r="M45" s="30"/>
      <c r="N45" s="31" t="str">
        <f t="shared" si="0"/>
        <v xml:space="preserve"> 40</v>
      </c>
      <c r="O45" s="29" t="str">
        <f t="shared" si="1"/>
        <v xml:space="preserve"> 25</v>
      </c>
      <c r="P45" s="26"/>
      <c r="Q45" s="26" t="s">
        <v>533</v>
      </c>
      <c r="R45" s="26" t="s">
        <v>534</v>
      </c>
      <c r="S45" s="27" t="s">
        <v>543</v>
      </c>
      <c r="T45" s="26" t="s">
        <v>542</v>
      </c>
      <c r="U45" s="2"/>
    </row>
    <row r="46" spans="1:21" ht="75.95" customHeight="1" x14ac:dyDescent="0.25">
      <c r="A46" s="2"/>
      <c r="B46" s="5" t="s">
        <v>151</v>
      </c>
      <c r="C46" s="29"/>
      <c r="D46" s="6" t="s">
        <v>152</v>
      </c>
      <c r="E46" s="7" t="s">
        <v>519</v>
      </c>
      <c r="F46" s="7" t="s">
        <v>24</v>
      </c>
      <c r="G46" s="7" t="s">
        <v>510</v>
      </c>
      <c r="H46" s="7" t="s">
        <v>488</v>
      </c>
      <c r="I46" s="7" t="s">
        <v>10</v>
      </c>
      <c r="J46" s="7" t="s">
        <v>35</v>
      </c>
      <c r="K46" s="7" t="s">
        <v>153</v>
      </c>
      <c r="L46" s="7" t="s">
        <v>473</v>
      </c>
      <c r="M46" s="30"/>
      <c r="N46" s="31" t="str">
        <f t="shared" si="0"/>
        <v xml:space="preserve"> 15</v>
      </c>
      <c r="O46" s="29" t="str">
        <f t="shared" si="1"/>
        <v>± 7</v>
      </c>
      <c r="P46" s="26"/>
      <c r="Q46" s="26" t="s">
        <v>533</v>
      </c>
      <c r="R46" s="26" t="s">
        <v>537</v>
      </c>
      <c r="S46" s="27"/>
      <c r="T46" s="27"/>
      <c r="U46" s="2"/>
    </row>
    <row r="47" spans="1:21" ht="75.95" customHeight="1" x14ac:dyDescent="0.25">
      <c r="A47" s="2"/>
      <c r="B47" s="5" t="s">
        <v>154</v>
      </c>
      <c r="C47" s="29"/>
      <c r="D47" s="6" t="s">
        <v>155</v>
      </c>
      <c r="E47" s="7" t="s">
        <v>23</v>
      </c>
      <c r="F47" s="7" t="s">
        <v>14</v>
      </c>
      <c r="G47" s="7" t="s">
        <v>33</v>
      </c>
      <c r="H47" s="7" t="s">
        <v>484</v>
      </c>
      <c r="I47" s="7" t="s">
        <v>10</v>
      </c>
      <c r="J47" s="7" t="s">
        <v>523</v>
      </c>
      <c r="K47" s="7" t="s">
        <v>156</v>
      </c>
      <c r="L47" s="7" t="s">
        <v>544</v>
      </c>
      <c r="M47" s="30"/>
      <c r="N47" s="31" t="str">
        <f t="shared" si="0"/>
        <v>100</v>
      </c>
      <c r="O47" s="29" t="str">
        <f t="shared" si="1"/>
        <v>100</v>
      </c>
      <c r="P47" s="26"/>
      <c r="Q47" s="26" t="s">
        <v>540</v>
      </c>
      <c r="R47" s="26" t="s">
        <v>534</v>
      </c>
      <c r="S47" s="27" t="s">
        <v>534</v>
      </c>
      <c r="T47" s="27" t="s">
        <v>534</v>
      </c>
      <c r="U47" s="2"/>
    </row>
    <row r="48" spans="1:21" ht="75.95" customHeight="1" x14ac:dyDescent="0.25">
      <c r="A48" s="2"/>
      <c r="B48" s="5" t="s">
        <v>157</v>
      </c>
      <c r="C48" s="29"/>
      <c r="D48" s="6" t="s">
        <v>158</v>
      </c>
      <c r="E48" s="7" t="s">
        <v>519</v>
      </c>
      <c r="F48" s="7" t="s">
        <v>9</v>
      </c>
      <c r="G48" s="7" t="s">
        <v>504</v>
      </c>
      <c r="H48" s="7" t="s">
        <v>486</v>
      </c>
      <c r="I48" s="7" t="s">
        <v>10</v>
      </c>
      <c r="J48" s="7" t="s">
        <v>29</v>
      </c>
      <c r="K48" s="7" t="s">
        <v>159</v>
      </c>
      <c r="L48" s="7" t="s">
        <v>473</v>
      </c>
      <c r="M48" s="30"/>
      <c r="N48" s="31" t="str">
        <f t="shared" si="0"/>
        <v>150</v>
      </c>
      <c r="O48" s="29" t="str">
        <f t="shared" si="1"/>
        <v>110</v>
      </c>
      <c r="P48" s="26"/>
      <c r="Q48" s="26" t="s">
        <v>541</v>
      </c>
      <c r="R48" s="26" t="s">
        <v>534</v>
      </c>
      <c r="S48" s="27" t="s">
        <v>534</v>
      </c>
      <c r="T48" s="27" t="s">
        <v>534</v>
      </c>
      <c r="U48" s="2"/>
    </row>
    <row r="49" spans="1:21" ht="75.95" customHeight="1" x14ac:dyDescent="0.25">
      <c r="A49" s="2"/>
      <c r="B49" s="5" t="s">
        <v>160</v>
      </c>
      <c r="C49" s="4"/>
      <c r="D49" s="6" t="s">
        <v>161</v>
      </c>
      <c r="E49" s="7" t="s">
        <v>162</v>
      </c>
      <c r="F49" s="7" t="s">
        <v>24</v>
      </c>
      <c r="G49" s="7" t="s">
        <v>510</v>
      </c>
      <c r="H49" s="7" t="s">
        <v>505</v>
      </c>
      <c r="I49" s="7" t="s">
        <v>10</v>
      </c>
      <c r="J49" s="7" t="s">
        <v>35</v>
      </c>
      <c r="K49" s="7" t="s">
        <v>163</v>
      </c>
      <c r="L49" s="7" t="s">
        <v>544</v>
      </c>
      <c r="M49" s="2"/>
      <c r="N49" s="31" t="str">
        <f t="shared" si="0"/>
        <v xml:space="preserve"> 20</v>
      </c>
      <c r="O49" s="29" t="str">
        <f t="shared" si="1"/>
        <v xml:space="preserve"> 20</v>
      </c>
      <c r="P49" s="26"/>
      <c r="Q49" s="26" t="s">
        <v>533</v>
      </c>
      <c r="R49" s="26" t="s">
        <v>534</v>
      </c>
      <c r="S49" s="27"/>
      <c r="T49" s="26" t="s">
        <v>542</v>
      </c>
      <c r="U49" s="2"/>
    </row>
    <row r="50" spans="1:21" ht="75.95" customHeight="1" x14ac:dyDescent="0.25">
      <c r="A50" s="2"/>
      <c r="B50" s="5" t="s">
        <v>164</v>
      </c>
      <c r="C50" s="29"/>
      <c r="D50" s="6" t="s">
        <v>165</v>
      </c>
      <c r="E50" s="7" t="s">
        <v>166</v>
      </c>
      <c r="F50" s="7" t="s">
        <v>24</v>
      </c>
      <c r="G50" s="7" t="s">
        <v>33</v>
      </c>
      <c r="H50" s="7" t="s">
        <v>484</v>
      </c>
      <c r="I50" s="7" t="s">
        <v>25</v>
      </c>
      <c r="J50" s="7" t="s">
        <v>35</v>
      </c>
      <c r="K50" s="7" t="s">
        <v>167</v>
      </c>
      <c r="L50" s="7" t="s">
        <v>544</v>
      </c>
      <c r="M50" s="30"/>
      <c r="N50" s="31" t="str">
        <f t="shared" si="0"/>
        <v xml:space="preserve"> 20</v>
      </c>
      <c r="O50" s="29" t="str">
        <f t="shared" si="1"/>
        <v xml:space="preserve"> 20</v>
      </c>
      <c r="P50" s="26"/>
      <c r="Q50" s="26" t="s">
        <v>533</v>
      </c>
      <c r="R50" s="26"/>
      <c r="S50" s="27"/>
      <c r="T50" s="26" t="s">
        <v>542</v>
      </c>
      <c r="U50" s="2"/>
    </row>
    <row r="51" spans="1:21" ht="75.95" customHeight="1" x14ac:dyDescent="0.25">
      <c r="A51" s="2"/>
      <c r="B51" s="5" t="s">
        <v>168</v>
      </c>
      <c r="C51" s="29"/>
      <c r="D51" s="6" t="s">
        <v>169</v>
      </c>
      <c r="E51" s="7" t="s">
        <v>23</v>
      </c>
      <c r="F51" s="7" t="s">
        <v>14</v>
      </c>
      <c r="G51" s="7" t="s">
        <v>33</v>
      </c>
      <c r="H51" s="7" t="s">
        <v>481</v>
      </c>
      <c r="I51" s="7" t="s">
        <v>10</v>
      </c>
      <c r="J51" s="7" t="s">
        <v>191</v>
      </c>
      <c r="K51" s="7" t="s">
        <v>170</v>
      </c>
      <c r="L51" s="7" t="s">
        <v>544</v>
      </c>
      <c r="M51" s="30"/>
      <c r="N51" s="31" t="str">
        <f t="shared" si="0"/>
        <v xml:space="preserve"> 90</v>
      </c>
      <c r="O51" s="29" t="str">
        <f t="shared" si="1"/>
        <v xml:space="preserve"> 70</v>
      </c>
      <c r="P51" s="26"/>
      <c r="Q51" s="26" t="s">
        <v>540</v>
      </c>
      <c r="R51" s="26" t="s">
        <v>534</v>
      </c>
      <c r="S51" s="27" t="s">
        <v>534</v>
      </c>
      <c r="T51" s="27" t="s">
        <v>534</v>
      </c>
      <c r="U51" s="2"/>
    </row>
    <row r="52" spans="1:21" ht="75.95" customHeight="1" x14ac:dyDescent="0.25">
      <c r="A52" s="2"/>
      <c r="B52" s="5" t="s">
        <v>171</v>
      </c>
      <c r="C52" s="29"/>
      <c r="D52" s="6" t="s">
        <v>172</v>
      </c>
      <c r="E52" s="7" t="s">
        <v>23</v>
      </c>
      <c r="F52" s="7" t="s">
        <v>19</v>
      </c>
      <c r="G52" s="7" t="s">
        <v>514</v>
      </c>
      <c r="H52" s="7" t="s">
        <v>495</v>
      </c>
      <c r="I52" s="7" t="s">
        <v>10</v>
      </c>
      <c r="J52" s="7" t="s">
        <v>35</v>
      </c>
      <c r="K52" s="7" t="s">
        <v>173</v>
      </c>
      <c r="L52" s="7" t="s">
        <v>473</v>
      </c>
      <c r="M52" s="30"/>
      <c r="N52" s="31" t="str">
        <f t="shared" si="0"/>
        <v xml:space="preserve"> 50</v>
      </c>
      <c r="O52" s="29" t="str">
        <f t="shared" si="1"/>
        <v xml:space="preserve"> 30</v>
      </c>
      <c r="P52" s="26"/>
      <c r="Q52" s="26" t="s">
        <v>533</v>
      </c>
      <c r="R52" s="26" t="s">
        <v>534</v>
      </c>
      <c r="S52" s="27" t="s">
        <v>543</v>
      </c>
      <c r="T52" s="26" t="s">
        <v>542</v>
      </c>
      <c r="U52" s="2"/>
    </row>
    <row r="53" spans="1:21" ht="75.95" customHeight="1" x14ac:dyDescent="0.25">
      <c r="A53" s="2"/>
      <c r="B53" s="5" t="s">
        <v>174</v>
      </c>
      <c r="C53" s="29"/>
      <c r="D53" s="6" t="s">
        <v>175</v>
      </c>
      <c r="E53" s="7" t="s">
        <v>80</v>
      </c>
      <c r="F53" s="7" t="s">
        <v>19</v>
      </c>
      <c r="G53" s="7" t="s">
        <v>510</v>
      </c>
      <c r="H53" s="7" t="s">
        <v>492</v>
      </c>
      <c r="I53" s="7" t="s">
        <v>10</v>
      </c>
      <c r="J53" s="7" t="s">
        <v>191</v>
      </c>
      <c r="K53" s="7" t="s">
        <v>16</v>
      </c>
      <c r="L53" s="7" t="s">
        <v>473</v>
      </c>
      <c r="M53" s="30"/>
      <c r="N53" s="31" t="str">
        <f t="shared" si="0"/>
        <v>110</v>
      </c>
      <c r="O53" s="29" t="str">
        <f t="shared" si="1"/>
        <v xml:space="preserve"> 60</v>
      </c>
      <c r="P53" s="26" t="s">
        <v>534</v>
      </c>
      <c r="Q53" s="26" t="s">
        <v>533</v>
      </c>
      <c r="R53" s="26" t="s">
        <v>534</v>
      </c>
      <c r="S53" s="27" t="s">
        <v>543</v>
      </c>
      <c r="T53" s="26" t="s">
        <v>542</v>
      </c>
      <c r="U53" s="2"/>
    </row>
    <row r="54" spans="1:21" ht="75.95" customHeight="1" x14ac:dyDescent="0.25">
      <c r="A54" s="2"/>
      <c r="B54" s="5" t="s">
        <v>176</v>
      </c>
      <c r="C54" s="29"/>
      <c r="D54" s="6" t="s">
        <v>177</v>
      </c>
      <c r="E54" s="7" t="s">
        <v>519</v>
      </c>
      <c r="F54" s="7" t="s">
        <v>14</v>
      </c>
      <c r="G54" s="7" t="s">
        <v>251</v>
      </c>
      <c r="H54" s="7" t="s">
        <v>496</v>
      </c>
      <c r="I54" s="7" t="s">
        <v>10</v>
      </c>
      <c r="J54" s="7" t="s">
        <v>29</v>
      </c>
      <c r="K54" s="7" t="s">
        <v>170</v>
      </c>
      <c r="L54" s="7" t="s">
        <v>473</v>
      </c>
      <c r="M54" s="30"/>
      <c r="N54" s="31" t="str">
        <f t="shared" si="0"/>
        <v xml:space="preserve"> 90</v>
      </c>
      <c r="O54" s="29" t="str">
        <f t="shared" si="1"/>
        <v xml:space="preserve"> 70</v>
      </c>
      <c r="P54" s="26"/>
      <c r="Q54" s="26" t="s">
        <v>533</v>
      </c>
      <c r="R54" s="26" t="s">
        <v>534</v>
      </c>
      <c r="S54" s="27" t="s">
        <v>534</v>
      </c>
      <c r="T54" s="26" t="s">
        <v>542</v>
      </c>
      <c r="U54" s="2"/>
    </row>
    <row r="55" spans="1:21" ht="75.95" customHeight="1" x14ac:dyDescent="0.25">
      <c r="A55" s="2"/>
      <c r="B55" s="5" t="s">
        <v>178</v>
      </c>
      <c r="C55" s="29"/>
      <c r="D55" s="6" t="s">
        <v>179</v>
      </c>
      <c r="E55" s="7" t="s">
        <v>166</v>
      </c>
      <c r="F55" s="7" t="s">
        <v>14</v>
      </c>
      <c r="G55" s="7" t="s">
        <v>33</v>
      </c>
      <c r="H55" s="7" t="s">
        <v>481</v>
      </c>
      <c r="I55" s="7" t="s">
        <v>10</v>
      </c>
      <c r="J55" s="7" t="s">
        <v>191</v>
      </c>
      <c r="K55" s="7" t="s">
        <v>180</v>
      </c>
      <c r="L55" s="7" t="s">
        <v>473</v>
      </c>
      <c r="M55" s="30"/>
      <c r="N55" s="31" t="str">
        <f t="shared" si="0"/>
        <v>110</v>
      </c>
      <c r="O55" s="29" t="str">
        <f t="shared" si="1"/>
        <v xml:space="preserve"> 80</v>
      </c>
      <c r="P55" s="26"/>
      <c r="Q55" s="26" t="s">
        <v>540</v>
      </c>
      <c r="R55" s="26" t="s">
        <v>534</v>
      </c>
      <c r="S55" s="27" t="s">
        <v>534</v>
      </c>
      <c r="T55" s="27" t="s">
        <v>534</v>
      </c>
      <c r="U55" s="2"/>
    </row>
    <row r="56" spans="1:21" ht="75.95" customHeight="1" x14ac:dyDescent="0.25">
      <c r="A56" s="2"/>
      <c r="B56" s="5" t="s">
        <v>181</v>
      </c>
      <c r="C56" s="29"/>
      <c r="D56" s="6" t="s">
        <v>182</v>
      </c>
      <c r="E56" s="7" t="s">
        <v>520</v>
      </c>
      <c r="F56" s="7" t="s">
        <v>14</v>
      </c>
      <c r="G56" s="7" t="s">
        <v>33</v>
      </c>
      <c r="H56" s="7" t="s">
        <v>484</v>
      </c>
      <c r="I56" s="7" t="s">
        <v>10</v>
      </c>
      <c r="J56" s="7" t="s">
        <v>29</v>
      </c>
      <c r="K56" s="7" t="s">
        <v>125</v>
      </c>
      <c r="L56" s="7" t="s">
        <v>544</v>
      </c>
      <c r="M56" s="30"/>
      <c r="N56" s="31" t="str">
        <f t="shared" si="0"/>
        <v>110</v>
      </c>
      <c r="O56" s="29" t="str">
        <f t="shared" si="1"/>
        <v xml:space="preserve"> 90</v>
      </c>
      <c r="P56" s="26"/>
      <c r="Q56" s="26" t="s">
        <v>540</v>
      </c>
      <c r="R56" s="26" t="s">
        <v>534</v>
      </c>
      <c r="S56" s="27" t="s">
        <v>534</v>
      </c>
      <c r="T56" s="27" t="s">
        <v>534</v>
      </c>
      <c r="U56" s="2"/>
    </row>
    <row r="57" spans="1:21" ht="75.95" customHeight="1" x14ac:dyDescent="0.25">
      <c r="A57" s="2"/>
      <c r="B57" s="5" t="s">
        <v>183</v>
      </c>
      <c r="C57" s="29"/>
      <c r="D57" s="6" t="s">
        <v>184</v>
      </c>
      <c r="E57" s="7" t="s">
        <v>8</v>
      </c>
      <c r="F57" s="7" t="s">
        <v>24</v>
      </c>
      <c r="G57" s="7" t="s">
        <v>251</v>
      </c>
      <c r="H57" s="7" t="s">
        <v>496</v>
      </c>
      <c r="I57" s="7" t="s">
        <v>10</v>
      </c>
      <c r="J57" s="7" t="s">
        <v>35</v>
      </c>
      <c r="K57" s="7" t="s">
        <v>468</v>
      </c>
      <c r="L57" s="7" t="s">
        <v>544</v>
      </c>
      <c r="M57" s="30"/>
      <c r="N57" s="31" t="str">
        <f t="shared" si="0"/>
        <v xml:space="preserve"> 30</v>
      </c>
      <c r="O57" s="29" t="str">
        <f t="shared" si="1"/>
        <v xml:space="preserve"> 30</v>
      </c>
      <c r="P57" s="26"/>
      <c r="Q57" s="26" t="s">
        <v>533</v>
      </c>
      <c r="R57" s="26" t="s">
        <v>534</v>
      </c>
      <c r="S57" s="27"/>
      <c r="T57" s="26" t="s">
        <v>542</v>
      </c>
      <c r="U57" s="2"/>
    </row>
    <row r="58" spans="1:21" ht="75.95" customHeight="1" x14ac:dyDescent="0.25">
      <c r="A58" s="2"/>
      <c r="B58" s="5" t="s">
        <v>185</v>
      </c>
      <c r="C58" s="4"/>
      <c r="D58" s="6" t="s">
        <v>186</v>
      </c>
      <c r="E58" s="7" t="s">
        <v>8</v>
      </c>
      <c r="F58" s="7" t="s">
        <v>14</v>
      </c>
      <c r="G58" s="7" t="s">
        <v>504</v>
      </c>
      <c r="H58" s="7" t="s">
        <v>499</v>
      </c>
      <c r="I58" s="7" t="s">
        <v>10</v>
      </c>
      <c r="J58" s="7" t="s">
        <v>191</v>
      </c>
      <c r="K58" s="7" t="s">
        <v>133</v>
      </c>
      <c r="L58" s="7" t="s">
        <v>547</v>
      </c>
      <c r="M58" s="2"/>
      <c r="N58" s="31" t="str">
        <f t="shared" si="0"/>
        <v>130</v>
      </c>
      <c r="O58" s="29" t="str">
        <f t="shared" si="1"/>
        <v>110</v>
      </c>
      <c r="P58" s="26"/>
      <c r="Q58" s="26" t="s">
        <v>540</v>
      </c>
      <c r="R58" s="26" t="s">
        <v>534</v>
      </c>
      <c r="S58" s="27" t="s">
        <v>534</v>
      </c>
      <c r="T58" s="27" t="s">
        <v>534</v>
      </c>
      <c r="U58" s="2"/>
    </row>
    <row r="59" spans="1:21" ht="75.95" customHeight="1" x14ac:dyDescent="0.25">
      <c r="A59" s="2"/>
      <c r="B59" s="5" t="s">
        <v>187</v>
      </c>
      <c r="C59" s="4"/>
      <c r="D59" s="6" t="s">
        <v>188</v>
      </c>
      <c r="E59" s="7" t="s">
        <v>80</v>
      </c>
      <c r="F59" s="7" t="s">
        <v>14</v>
      </c>
      <c r="G59" s="7" t="s">
        <v>33</v>
      </c>
      <c r="H59" s="7" t="s">
        <v>480</v>
      </c>
      <c r="I59" s="7" t="s">
        <v>10</v>
      </c>
      <c r="J59" s="7" t="s">
        <v>70</v>
      </c>
      <c r="K59" s="7" t="s">
        <v>125</v>
      </c>
      <c r="L59" s="7" t="s">
        <v>548</v>
      </c>
      <c r="M59" s="2"/>
      <c r="N59" s="31" t="str">
        <f t="shared" si="0"/>
        <v>110</v>
      </c>
      <c r="O59" s="29" t="str">
        <f t="shared" si="1"/>
        <v xml:space="preserve"> 90</v>
      </c>
      <c r="P59" s="26"/>
      <c r="Q59" s="26" t="s">
        <v>540</v>
      </c>
      <c r="R59" s="26" t="s">
        <v>534</v>
      </c>
      <c r="S59" s="27" t="s">
        <v>534</v>
      </c>
      <c r="T59" s="27" t="s">
        <v>534</v>
      </c>
      <c r="U59" s="2"/>
    </row>
    <row r="60" spans="1:21" ht="75.95" customHeight="1" x14ac:dyDescent="0.25">
      <c r="A60" s="2"/>
      <c r="B60" s="5" t="s">
        <v>189</v>
      </c>
      <c r="C60" s="4"/>
      <c r="D60" s="6" t="s">
        <v>190</v>
      </c>
      <c r="E60" s="7" t="s">
        <v>80</v>
      </c>
      <c r="F60" s="7" t="s">
        <v>19</v>
      </c>
      <c r="G60" s="7" t="s">
        <v>33</v>
      </c>
      <c r="H60" s="7" t="s">
        <v>480</v>
      </c>
      <c r="I60" s="7" t="s">
        <v>10</v>
      </c>
      <c r="J60" s="7" t="s">
        <v>191</v>
      </c>
      <c r="K60" s="7" t="s">
        <v>61</v>
      </c>
      <c r="L60" s="7" t="s">
        <v>544</v>
      </c>
      <c r="M60" s="2"/>
      <c r="N60" s="31" t="str">
        <f t="shared" si="0"/>
        <v xml:space="preserve"> 70</v>
      </c>
      <c r="O60" s="29" t="str">
        <f t="shared" si="1"/>
        <v xml:space="preserve"> 60</v>
      </c>
      <c r="P60" s="26"/>
      <c r="Q60" s="26" t="s">
        <v>533</v>
      </c>
      <c r="R60" s="26" t="s">
        <v>534</v>
      </c>
      <c r="S60" s="27" t="s">
        <v>543</v>
      </c>
      <c r="T60" s="26" t="s">
        <v>542</v>
      </c>
      <c r="U60" s="2"/>
    </row>
    <row r="61" spans="1:21" ht="75.95" customHeight="1" x14ac:dyDescent="0.25">
      <c r="A61" s="2"/>
      <c r="B61" s="5" t="s">
        <v>192</v>
      </c>
      <c r="C61" s="29"/>
      <c r="D61" s="6" t="s">
        <v>193</v>
      </c>
      <c r="E61" s="7" t="s">
        <v>80</v>
      </c>
      <c r="F61" s="7" t="s">
        <v>14</v>
      </c>
      <c r="G61" s="7" t="s">
        <v>33</v>
      </c>
      <c r="H61" s="7" t="s">
        <v>481</v>
      </c>
      <c r="I61" s="7" t="s">
        <v>10</v>
      </c>
      <c r="J61" s="7" t="s">
        <v>35</v>
      </c>
      <c r="K61" s="7" t="s">
        <v>61</v>
      </c>
      <c r="L61" s="7" t="s">
        <v>473</v>
      </c>
      <c r="M61" s="30"/>
      <c r="N61" s="31" t="str">
        <f t="shared" si="0"/>
        <v xml:space="preserve"> 70</v>
      </c>
      <c r="O61" s="29" t="str">
        <f t="shared" si="1"/>
        <v xml:space="preserve"> 60</v>
      </c>
      <c r="P61" s="26"/>
      <c r="Q61" s="26" t="s">
        <v>533</v>
      </c>
      <c r="R61" s="26" t="s">
        <v>534</v>
      </c>
      <c r="S61" s="27" t="s">
        <v>543</v>
      </c>
      <c r="T61" s="26" t="s">
        <v>542</v>
      </c>
      <c r="U61" s="2"/>
    </row>
    <row r="62" spans="1:21" ht="75.95" customHeight="1" x14ac:dyDescent="0.25">
      <c r="A62" s="2"/>
      <c r="B62" s="5" t="s">
        <v>194</v>
      </c>
      <c r="C62" s="29"/>
      <c r="D62" s="6" t="s">
        <v>195</v>
      </c>
      <c r="E62" s="7" t="s">
        <v>54</v>
      </c>
      <c r="F62" s="7" t="s">
        <v>24</v>
      </c>
      <c r="G62" s="7" t="s">
        <v>251</v>
      </c>
      <c r="H62" s="7" t="s">
        <v>490</v>
      </c>
      <c r="I62" s="7" t="s">
        <v>25</v>
      </c>
      <c r="J62" s="7" t="s">
        <v>35</v>
      </c>
      <c r="K62" s="7" t="s">
        <v>196</v>
      </c>
      <c r="L62" s="7" t="s">
        <v>544</v>
      </c>
      <c r="M62" s="30"/>
      <c r="N62" s="31" t="str">
        <f t="shared" si="0"/>
        <v>±15</v>
      </c>
      <c r="O62" s="29" t="str">
        <f t="shared" si="1"/>
        <v>±12</v>
      </c>
      <c r="P62" s="26"/>
      <c r="Q62" s="26" t="s">
        <v>533</v>
      </c>
      <c r="R62" s="26"/>
      <c r="S62" s="27"/>
      <c r="T62" s="26" t="s">
        <v>542</v>
      </c>
      <c r="U62" s="2"/>
    </row>
    <row r="63" spans="1:21" ht="75.95" customHeight="1" x14ac:dyDescent="0.25">
      <c r="A63" s="2"/>
      <c r="B63" s="5" t="s">
        <v>197</v>
      </c>
      <c r="C63" s="4"/>
      <c r="D63" s="6" t="s">
        <v>198</v>
      </c>
      <c r="E63" s="7" t="s">
        <v>80</v>
      </c>
      <c r="F63" s="7" t="s">
        <v>19</v>
      </c>
      <c r="G63" s="7" t="s">
        <v>251</v>
      </c>
      <c r="H63" s="7" t="s">
        <v>494</v>
      </c>
      <c r="I63" s="7" t="s">
        <v>10</v>
      </c>
      <c r="J63" s="7" t="s">
        <v>35</v>
      </c>
      <c r="K63" s="7" t="s">
        <v>199</v>
      </c>
      <c r="L63" s="7" t="s">
        <v>544</v>
      </c>
      <c r="M63" s="2"/>
      <c r="N63" s="31" t="str">
        <f t="shared" si="0"/>
        <v xml:space="preserve"> 75</v>
      </c>
      <c r="O63" s="29" t="str">
        <f t="shared" si="1"/>
        <v xml:space="preserve"> 60</v>
      </c>
      <c r="P63" s="26"/>
      <c r="Q63" s="26" t="s">
        <v>533</v>
      </c>
      <c r="R63" s="26" t="s">
        <v>534</v>
      </c>
      <c r="S63" s="27" t="s">
        <v>543</v>
      </c>
      <c r="T63" s="26" t="s">
        <v>542</v>
      </c>
      <c r="U63" s="2"/>
    </row>
    <row r="64" spans="1:21" ht="75.95" customHeight="1" x14ac:dyDescent="0.25">
      <c r="A64" s="2"/>
      <c r="B64" s="5" t="s">
        <v>200</v>
      </c>
      <c r="C64" s="4"/>
      <c r="D64" s="6" t="s">
        <v>201</v>
      </c>
      <c r="E64" s="7" t="s">
        <v>80</v>
      </c>
      <c r="F64" s="7" t="s">
        <v>14</v>
      </c>
      <c r="G64" s="7" t="s">
        <v>251</v>
      </c>
      <c r="H64" s="7" t="s">
        <v>494</v>
      </c>
      <c r="I64" s="7" t="s">
        <v>10</v>
      </c>
      <c r="J64" s="7" t="s">
        <v>29</v>
      </c>
      <c r="K64" s="7" t="s">
        <v>202</v>
      </c>
      <c r="L64" s="7" t="s">
        <v>526</v>
      </c>
      <c r="M64" s="2"/>
      <c r="N64" s="31" t="str">
        <f t="shared" si="0"/>
        <v>100</v>
      </c>
      <c r="O64" s="29" t="str">
        <f t="shared" si="1"/>
        <v xml:space="preserve"> 80</v>
      </c>
      <c r="P64" s="26"/>
      <c r="Q64" s="26" t="s">
        <v>540</v>
      </c>
      <c r="R64" s="26" t="s">
        <v>534</v>
      </c>
      <c r="S64" s="27" t="s">
        <v>534</v>
      </c>
      <c r="T64" s="27" t="s">
        <v>534</v>
      </c>
      <c r="U64" s="2"/>
    </row>
    <row r="65" spans="1:21" ht="75.95" customHeight="1" x14ac:dyDescent="0.25">
      <c r="A65" s="2"/>
      <c r="B65" s="5" t="s">
        <v>203</v>
      </c>
      <c r="C65" s="29"/>
      <c r="D65" s="6" t="s">
        <v>204</v>
      </c>
      <c r="E65" s="7" t="s">
        <v>521</v>
      </c>
      <c r="F65" s="7" t="s">
        <v>24</v>
      </c>
      <c r="G65" s="7" t="s">
        <v>33</v>
      </c>
      <c r="H65" s="7" t="s">
        <v>484</v>
      </c>
      <c r="I65" s="7" t="s">
        <v>10</v>
      </c>
      <c r="J65" s="7" t="s">
        <v>35</v>
      </c>
      <c r="K65" s="7" t="s">
        <v>205</v>
      </c>
      <c r="L65" s="7" t="s">
        <v>544</v>
      </c>
      <c r="M65" s="30"/>
      <c r="N65" s="31" t="str">
        <f t="shared" si="0"/>
        <v xml:space="preserve"> 18</v>
      </c>
      <c r="O65" s="29" t="str">
        <f t="shared" si="1"/>
        <v xml:space="preserve"> 18</v>
      </c>
      <c r="P65" s="26"/>
      <c r="Q65" s="26" t="s">
        <v>533</v>
      </c>
      <c r="R65" s="26"/>
      <c r="S65" s="27"/>
      <c r="T65" s="26" t="s">
        <v>542</v>
      </c>
      <c r="U65" s="2"/>
    </row>
    <row r="66" spans="1:21" ht="75.95" customHeight="1" x14ac:dyDescent="0.25">
      <c r="A66" s="2"/>
      <c r="B66" s="5" t="s">
        <v>206</v>
      </c>
      <c r="C66" s="29"/>
      <c r="D66" s="6" t="s">
        <v>207</v>
      </c>
      <c r="E66" s="7" t="s">
        <v>519</v>
      </c>
      <c r="F66" s="7" t="s">
        <v>19</v>
      </c>
      <c r="G66" s="7" t="s">
        <v>514</v>
      </c>
      <c r="H66" s="7" t="s">
        <v>491</v>
      </c>
      <c r="I66" s="7" t="s">
        <v>208</v>
      </c>
      <c r="J66" s="7" t="s">
        <v>35</v>
      </c>
      <c r="K66" s="7" t="s">
        <v>101</v>
      </c>
      <c r="L66" s="7" t="s">
        <v>544</v>
      </c>
      <c r="M66" s="30"/>
      <c r="N66" s="31" t="str">
        <f t="shared" si="0"/>
        <v xml:space="preserve"> 45</v>
      </c>
      <c r="O66" s="29" t="str">
        <f t="shared" si="1"/>
        <v xml:space="preserve"> 30</v>
      </c>
      <c r="P66" s="26"/>
      <c r="Q66" s="26" t="s">
        <v>533</v>
      </c>
      <c r="R66" s="26" t="s">
        <v>534</v>
      </c>
      <c r="S66" s="27" t="s">
        <v>543</v>
      </c>
      <c r="T66" s="26" t="s">
        <v>542</v>
      </c>
      <c r="U66" s="2"/>
    </row>
    <row r="67" spans="1:21" ht="75.95" customHeight="1" x14ac:dyDescent="0.25">
      <c r="A67" s="2"/>
      <c r="B67" s="5" t="s">
        <v>209</v>
      </c>
      <c r="C67" s="29"/>
      <c r="D67" s="6" t="s">
        <v>210</v>
      </c>
      <c r="E67" s="7" t="s">
        <v>8</v>
      </c>
      <c r="F67" s="7" t="s">
        <v>9</v>
      </c>
      <c r="G67" s="7" t="s">
        <v>33</v>
      </c>
      <c r="H67" s="7" t="s">
        <v>483</v>
      </c>
      <c r="I67" s="7" t="s">
        <v>10</v>
      </c>
      <c r="J67" s="7" t="s">
        <v>523</v>
      </c>
      <c r="K67" s="7" t="s">
        <v>159</v>
      </c>
      <c r="L67" s="7" t="s">
        <v>473</v>
      </c>
      <c r="M67" s="30"/>
      <c r="N67" s="31" t="str">
        <f t="shared" ref="N67:N131" si="2">MID(K67,(FIND("cm",K67,1))-3,3)</f>
        <v>150</v>
      </c>
      <c r="O67" s="29" t="str">
        <f t="shared" ref="O67:O131" si="3">MID(K67,(FIND("cm",K67,15))-3,3)</f>
        <v>110</v>
      </c>
      <c r="P67" s="26"/>
      <c r="Q67" s="26" t="s">
        <v>541</v>
      </c>
      <c r="R67" s="26" t="s">
        <v>534</v>
      </c>
      <c r="S67" s="27" t="s">
        <v>534</v>
      </c>
      <c r="T67" s="27" t="s">
        <v>534</v>
      </c>
      <c r="U67" s="2"/>
    </row>
    <row r="68" spans="1:21" ht="75.95" customHeight="1" x14ac:dyDescent="0.25">
      <c r="A68" s="2"/>
      <c r="B68" s="5" t="s">
        <v>211</v>
      </c>
      <c r="C68" s="29"/>
      <c r="D68" s="6" t="s">
        <v>212</v>
      </c>
      <c r="E68" s="7" t="s">
        <v>519</v>
      </c>
      <c r="F68" s="7" t="s">
        <v>19</v>
      </c>
      <c r="G68" s="7" t="s">
        <v>33</v>
      </c>
      <c r="H68" s="7" t="s">
        <v>481</v>
      </c>
      <c r="I68" s="7" t="s">
        <v>10</v>
      </c>
      <c r="J68" s="7" t="s">
        <v>70</v>
      </c>
      <c r="K68" s="7" t="s">
        <v>213</v>
      </c>
      <c r="L68" s="7" t="s">
        <v>544</v>
      </c>
      <c r="M68" s="30"/>
      <c r="N68" s="31" t="str">
        <f t="shared" si="2"/>
        <v xml:space="preserve"> 70</v>
      </c>
      <c r="O68" s="29" t="str">
        <f t="shared" si="3"/>
        <v xml:space="preserve"> 40</v>
      </c>
      <c r="P68" s="26"/>
      <c r="Q68" s="26" t="s">
        <v>533</v>
      </c>
      <c r="R68" s="26" t="s">
        <v>534</v>
      </c>
      <c r="S68" s="27" t="s">
        <v>543</v>
      </c>
      <c r="T68" s="26" t="s">
        <v>542</v>
      </c>
      <c r="U68" s="2"/>
    </row>
    <row r="69" spans="1:21" ht="75.95" customHeight="1" x14ac:dyDescent="0.25">
      <c r="A69" s="2"/>
      <c r="B69" s="5" t="s">
        <v>214</v>
      </c>
      <c r="C69" s="29"/>
      <c r="D69" s="6" t="s">
        <v>215</v>
      </c>
      <c r="E69" s="7" t="s">
        <v>521</v>
      </c>
      <c r="F69" s="7" t="s">
        <v>14</v>
      </c>
      <c r="G69" s="7" t="s">
        <v>33</v>
      </c>
      <c r="H69" s="7" t="s">
        <v>483</v>
      </c>
      <c r="I69" s="7" t="s">
        <v>10</v>
      </c>
      <c r="J69" s="7" t="s">
        <v>29</v>
      </c>
      <c r="K69" s="7" t="s">
        <v>216</v>
      </c>
      <c r="L69" s="7" t="s">
        <v>544</v>
      </c>
      <c r="M69" s="30"/>
      <c r="N69" s="31" t="str">
        <f t="shared" si="2"/>
        <v>120</v>
      </c>
      <c r="O69" s="29" t="str">
        <f t="shared" si="3"/>
        <v>100</v>
      </c>
      <c r="P69" s="26"/>
      <c r="Q69" s="26" t="s">
        <v>540</v>
      </c>
      <c r="R69" s="26" t="s">
        <v>534</v>
      </c>
      <c r="S69" s="27" t="s">
        <v>534</v>
      </c>
      <c r="T69" s="27" t="s">
        <v>534</v>
      </c>
      <c r="U69" s="2"/>
    </row>
    <row r="70" spans="1:21" ht="75.95" customHeight="1" x14ac:dyDescent="0.25">
      <c r="A70" s="2"/>
      <c r="B70" s="5" t="s">
        <v>217</v>
      </c>
      <c r="C70" s="29"/>
      <c r="D70" s="6" t="s">
        <v>218</v>
      </c>
      <c r="E70" s="7" t="s">
        <v>162</v>
      </c>
      <c r="F70" s="7" t="s">
        <v>24</v>
      </c>
      <c r="G70" s="7" t="s">
        <v>450</v>
      </c>
      <c r="H70" s="7" t="s">
        <v>500</v>
      </c>
      <c r="I70" s="7" t="s">
        <v>25</v>
      </c>
      <c r="J70" s="7" t="s">
        <v>35</v>
      </c>
      <c r="K70" s="7" t="s">
        <v>219</v>
      </c>
      <c r="L70" s="7" t="s">
        <v>473</v>
      </c>
      <c r="M70" s="30"/>
      <c r="N70" s="31" t="str">
        <f t="shared" si="2"/>
        <v xml:space="preserve"> 20</v>
      </c>
      <c r="O70" s="29" t="str">
        <f t="shared" si="3"/>
        <v xml:space="preserve"> 15</v>
      </c>
      <c r="P70" s="26"/>
      <c r="Q70" s="26" t="s">
        <v>533</v>
      </c>
      <c r="R70" s="26"/>
      <c r="S70" s="27"/>
      <c r="T70" s="26" t="s">
        <v>542</v>
      </c>
      <c r="U70" s="2"/>
    </row>
    <row r="71" spans="1:21" ht="75.95" customHeight="1" x14ac:dyDescent="0.25">
      <c r="A71" s="2"/>
      <c r="B71" s="5" t="s">
        <v>220</v>
      </c>
      <c r="C71" s="29"/>
      <c r="D71" s="6" t="s">
        <v>221</v>
      </c>
      <c r="E71" s="7" t="s">
        <v>519</v>
      </c>
      <c r="F71" s="7" t="s">
        <v>19</v>
      </c>
      <c r="G71" s="7" t="s">
        <v>33</v>
      </c>
      <c r="H71" s="7" t="s">
        <v>481</v>
      </c>
      <c r="I71" s="7" t="s">
        <v>10</v>
      </c>
      <c r="J71" s="7" t="s">
        <v>35</v>
      </c>
      <c r="K71" s="7" t="s">
        <v>222</v>
      </c>
      <c r="L71" s="7" t="s">
        <v>473</v>
      </c>
      <c r="M71" s="30"/>
      <c r="N71" s="31" t="str">
        <f t="shared" si="2"/>
        <v xml:space="preserve"> 75</v>
      </c>
      <c r="O71" s="29" t="str">
        <f t="shared" si="3"/>
        <v xml:space="preserve"> 45</v>
      </c>
      <c r="P71" s="26"/>
      <c r="Q71" s="26" t="s">
        <v>533</v>
      </c>
      <c r="R71" s="26" t="s">
        <v>534</v>
      </c>
      <c r="S71" s="27" t="s">
        <v>543</v>
      </c>
      <c r="T71" s="26" t="s">
        <v>542</v>
      </c>
      <c r="U71" s="2"/>
    </row>
    <row r="72" spans="1:21" ht="75.95" customHeight="1" x14ac:dyDescent="0.25">
      <c r="A72" s="2"/>
      <c r="B72" s="5" t="s">
        <v>223</v>
      </c>
      <c r="C72" s="29"/>
      <c r="D72" s="6" t="s">
        <v>224</v>
      </c>
      <c r="E72" s="7" t="s">
        <v>519</v>
      </c>
      <c r="F72" s="7" t="s">
        <v>19</v>
      </c>
      <c r="G72" s="7" t="s">
        <v>504</v>
      </c>
      <c r="H72" s="7" t="s">
        <v>486</v>
      </c>
      <c r="I72" s="7" t="s">
        <v>10</v>
      </c>
      <c r="J72" s="7" t="s">
        <v>35</v>
      </c>
      <c r="K72" s="7" t="s">
        <v>170</v>
      </c>
      <c r="L72" s="7" t="s">
        <v>473</v>
      </c>
      <c r="M72" s="30"/>
      <c r="N72" s="31" t="str">
        <f t="shared" si="2"/>
        <v xml:space="preserve"> 90</v>
      </c>
      <c r="O72" s="29" t="str">
        <f t="shared" si="3"/>
        <v xml:space="preserve"> 70</v>
      </c>
      <c r="P72" s="26"/>
      <c r="Q72" s="26" t="s">
        <v>533</v>
      </c>
      <c r="R72" s="26" t="s">
        <v>534</v>
      </c>
      <c r="S72" s="27" t="s">
        <v>543</v>
      </c>
      <c r="T72" s="26" t="s">
        <v>542</v>
      </c>
      <c r="U72" s="2"/>
    </row>
    <row r="73" spans="1:21" ht="75.95" customHeight="1" x14ac:dyDescent="0.25">
      <c r="A73" s="2"/>
      <c r="B73" s="5" t="s">
        <v>225</v>
      </c>
      <c r="C73" s="29"/>
      <c r="D73" s="6" t="s">
        <v>226</v>
      </c>
      <c r="E73" s="7" t="s">
        <v>520</v>
      </c>
      <c r="F73" s="7" t="s">
        <v>19</v>
      </c>
      <c r="G73" s="7" t="s">
        <v>514</v>
      </c>
      <c r="H73" s="7" t="s">
        <v>491</v>
      </c>
      <c r="I73" s="7" t="s">
        <v>10</v>
      </c>
      <c r="J73" s="7" t="s">
        <v>35</v>
      </c>
      <c r="K73" s="7" t="s">
        <v>202</v>
      </c>
      <c r="L73" s="7" t="s">
        <v>473</v>
      </c>
      <c r="M73" s="30"/>
      <c r="N73" s="31" t="str">
        <f t="shared" si="2"/>
        <v>100</v>
      </c>
      <c r="O73" s="29" t="str">
        <f t="shared" si="3"/>
        <v xml:space="preserve"> 80</v>
      </c>
      <c r="P73" s="26"/>
      <c r="Q73" s="26" t="s">
        <v>533</v>
      </c>
      <c r="R73" s="26" t="s">
        <v>534</v>
      </c>
      <c r="S73" s="27" t="s">
        <v>543</v>
      </c>
      <c r="T73" s="26" t="s">
        <v>542</v>
      </c>
      <c r="U73" s="2"/>
    </row>
    <row r="74" spans="1:21" ht="75.95" customHeight="1" x14ac:dyDescent="0.25">
      <c r="A74" s="2"/>
      <c r="B74" s="5" t="s">
        <v>227</v>
      </c>
      <c r="C74" s="29"/>
      <c r="D74" s="6" t="s">
        <v>228</v>
      </c>
      <c r="E74" s="7" t="s">
        <v>162</v>
      </c>
      <c r="F74" s="7" t="s">
        <v>14</v>
      </c>
      <c r="G74" s="7" t="s">
        <v>33</v>
      </c>
      <c r="H74" s="7" t="s">
        <v>484</v>
      </c>
      <c r="I74" s="7" t="s">
        <v>10</v>
      </c>
      <c r="J74" s="7" t="s">
        <v>523</v>
      </c>
      <c r="K74" s="7" t="s">
        <v>229</v>
      </c>
      <c r="L74" s="7" t="s">
        <v>544</v>
      </c>
      <c r="M74" s="30"/>
      <c r="N74" s="31" t="str">
        <f t="shared" si="2"/>
        <v>100</v>
      </c>
      <c r="O74" s="29" t="str">
        <f t="shared" si="3"/>
        <v>100</v>
      </c>
      <c r="P74" s="26"/>
      <c r="Q74" s="26" t="s">
        <v>540</v>
      </c>
      <c r="R74" s="26" t="s">
        <v>534</v>
      </c>
      <c r="S74" s="27" t="s">
        <v>534</v>
      </c>
      <c r="T74" s="27" t="s">
        <v>534</v>
      </c>
      <c r="U74" s="2"/>
    </row>
    <row r="75" spans="1:21" ht="75.95" customHeight="1" x14ac:dyDescent="0.25">
      <c r="A75" s="2"/>
      <c r="B75" s="5" t="s">
        <v>230</v>
      </c>
      <c r="C75" s="29"/>
      <c r="D75" s="6" t="s">
        <v>231</v>
      </c>
      <c r="E75" s="7" t="s">
        <v>54</v>
      </c>
      <c r="F75" s="7" t="s">
        <v>24</v>
      </c>
      <c r="G75" s="7" t="s">
        <v>33</v>
      </c>
      <c r="H75" s="7" t="s">
        <v>484</v>
      </c>
      <c r="I75" s="7" t="s">
        <v>10</v>
      </c>
      <c r="J75" s="7" t="s">
        <v>35</v>
      </c>
      <c r="K75" s="7" t="s">
        <v>219</v>
      </c>
      <c r="L75" s="7" t="s">
        <v>544</v>
      </c>
      <c r="M75" s="30"/>
      <c r="N75" s="31" t="str">
        <f t="shared" si="2"/>
        <v xml:space="preserve"> 20</v>
      </c>
      <c r="O75" s="29" t="str">
        <f t="shared" si="3"/>
        <v xml:space="preserve"> 15</v>
      </c>
      <c r="P75" s="26"/>
      <c r="Q75" s="26" t="s">
        <v>533</v>
      </c>
      <c r="R75" s="26"/>
      <c r="S75" s="27"/>
      <c r="T75" s="26" t="s">
        <v>542</v>
      </c>
      <c r="U75" s="2"/>
    </row>
    <row r="76" spans="1:21" ht="75.95" customHeight="1" x14ac:dyDescent="0.25">
      <c r="A76" s="2"/>
      <c r="B76" s="5" t="s">
        <v>232</v>
      </c>
      <c r="C76" s="4"/>
      <c r="D76" s="6" t="s">
        <v>233</v>
      </c>
      <c r="E76" s="7" t="s">
        <v>80</v>
      </c>
      <c r="F76" s="7" t="s">
        <v>19</v>
      </c>
      <c r="G76" s="7" t="s">
        <v>251</v>
      </c>
      <c r="H76" s="7" t="s">
        <v>494</v>
      </c>
      <c r="I76" s="7" t="s">
        <v>10</v>
      </c>
      <c r="J76" s="7" t="s">
        <v>35</v>
      </c>
      <c r="K76" s="7" t="s">
        <v>234</v>
      </c>
      <c r="L76" s="7" t="s">
        <v>473</v>
      </c>
      <c r="M76" s="2"/>
      <c r="N76" s="31" t="str">
        <f t="shared" si="2"/>
        <v>100</v>
      </c>
      <c r="O76" s="29" t="str">
        <f t="shared" si="3"/>
        <v xml:space="preserve"> 40</v>
      </c>
      <c r="P76" s="26"/>
      <c r="Q76" s="26" t="s">
        <v>533</v>
      </c>
      <c r="R76" s="26" t="s">
        <v>534</v>
      </c>
      <c r="S76" s="27" t="s">
        <v>543</v>
      </c>
      <c r="T76" s="26" t="s">
        <v>542</v>
      </c>
      <c r="U76" s="2"/>
    </row>
    <row r="77" spans="1:21" ht="75.95" customHeight="1" x14ac:dyDescent="0.25">
      <c r="A77" s="2"/>
      <c r="B77" s="5" t="s">
        <v>235</v>
      </c>
      <c r="C77" s="29"/>
      <c r="D77" s="6" t="s">
        <v>236</v>
      </c>
      <c r="E77" s="7" t="s">
        <v>54</v>
      </c>
      <c r="F77" s="7" t="s">
        <v>19</v>
      </c>
      <c r="G77" s="7" t="s">
        <v>33</v>
      </c>
      <c r="H77" s="7" t="s">
        <v>481</v>
      </c>
      <c r="I77" s="7" t="s">
        <v>10</v>
      </c>
      <c r="J77" s="7" t="s">
        <v>35</v>
      </c>
      <c r="K77" s="7" t="s">
        <v>237</v>
      </c>
      <c r="L77" s="7" t="s">
        <v>544</v>
      </c>
      <c r="M77" s="30"/>
      <c r="N77" s="31" t="str">
        <f t="shared" si="2"/>
        <v xml:space="preserve"> 45</v>
      </c>
      <c r="O77" s="29" t="str">
        <f t="shared" si="3"/>
        <v xml:space="preserve"> 25</v>
      </c>
      <c r="P77" s="26"/>
      <c r="Q77" s="26" t="s">
        <v>533</v>
      </c>
      <c r="R77" s="26" t="s">
        <v>534</v>
      </c>
      <c r="S77" s="27" t="s">
        <v>543</v>
      </c>
      <c r="T77" s="26" t="s">
        <v>542</v>
      </c>
      <c r="U77" s="2"/>
    </row>
    <row r="78" spans="1:21" ht="75.95" customHeight="1" x14ac:dyDescent="0.25">
      <c r="A78" s="2"/>
      <c r="B78" s="5" t="s">
        <v>238</v>
      </c>
      <c r="C78" s="4"/>
      <c r="D78" s="6" t="s">
        <v>239</v>
      </c>
      <c r="E78" s="7" t="s">
        <v>23</v>
      </c>
      <c r="F78" s="7" t="s">
        <v>9</v>
      </c>
      <c r="G78" s="7" t="s">
        <v>504</v>
      </c>
      <c r="H78" s="7" t="s">
        <v>499</v>
      </c>
      <c r="I78" s="7" t="s">
        <v>10</v>
      </c>
      <c r="J78" s="7" t="s">
        <v>29</v>
      </c>
      <c r="K78" s="7" t="s">
        <v>159</v>
      </c>
      <c r="L78" s="7" t="s">
        <v>473</v>
      </c>
      <c r="M78" s="2"/>
      <c r="N78" s="31" t="str">
        <f t="shared" si="2"/>
        <v>150</v>
      </c>
      <c r="O78" s="29" t="str">
        <f t="shared" si="3"/>
        <v>110</v>
      </c>
      <c r="P78" s="26"/>
      <c r="Q78" s="26" t="s">
        <v>541</v>
      </c>
      <c r="R78" s="26" t="s">
        <v>534</v>
      </c>
      <c r="S78" s="27" t="s">
        <v>534</v>
      </c>
      <c r="T78" s="27" t="s">
        <v>534</v>
      </c>
      <c r="U78" s="2"/>
    </row>
    <row r="79" spans="1:21" ht="75.95" customHeight="1" x14ac:dyDescent="0.25">
      <c r="A79" s="2"/>
      <c r="B79" s="5" t="s">
        <v>240</v>
      </c>
      <c r="C79" s="29"/>
      <c r="D79" s="6" t="s">
        <v>241</v>
      </c>
      <c r="E79" s="7" t="s">
        <v>23</v>
      </c>
      <c r="F79" s="7" t="s">
        <v>19</v>
      </c>
      <c r="G79" s="7" t="s">
        <v>504</v>
      </c>
      <c r="H79" s="7" t="s">
        <v>486</v>
      </c>
      <c r="I79" s="7" t="s">
        <v>10</v>
      </c>
      <c r="J79" s="7" t="s">
        <v>35</v>
      </c>
      <c r="K79" s="7" t="s">
        <v>242</v>
      </c>
      <c r="L79" s="7" t="s">
        <v>473</v>
      </c>
      <c r="M79" s="30"/>
      <c r="N79" s="29" t="str">
        <f t="shared" si="2"/>
        <v xml:space="preserve"> 90</v>
      </c>
      <c r="O79" s="29" t="str">
        <f t="shared" si="3"/>
        <v xml:space="preserve"> 80</v>
      </c>
      <c r="P79" s="26"/>
      <c r="Q79" s="26" t="s">
        <v>533</v>
      </c>
      <c r="R79" s="26" t="s">
        <v>534</v>
      </c>
      <c r="S79" s="27" t="s">
        <v>543</v>
      </c>
      <c r="T79" s="26" t="s">
        <v>542</v>
      </c>
      <c r="U79" s="2"/>
    </row>
    <row r="80" spans="1:21" ht="75.95" customHeight="1" x14ac:dyDescent="0.25">
      <c r="A80" s="2"/>
      <c r="B80" s="5" t="s">
        <v>243</v>
      </c>
      <c r="C80" s="29"/>
      <c r="D80" s="6" t="s">
        <v>244</v>
      </c>
      <c r="E80" s="7" t="s">
        <v>23</v>
      </c>
      <c r="F80" s="7" t="s">
        <v>14</v>
      </c>
      <c r="G80" s="7" t="s">
        <v>504</v>
      </c>
      <c r="H80" s="7" t="s">
        <v>486</v>
      </c>
      <c r="I80" s="7" t="s">
        <v>10</v>
      </c>
      <c r="J80" s="7" t="s">
        <v>191</v>
      </c>
      <c r="K80" s="7" t="s">
        <v>245</v>
      </c>
      <c r="L80" s="7" t="s">
        <v>544</v>
      </c>
      <c r="M80" s="30"/>
      <c r="N80" s="29" t="str">
        <f t="shared" si="2"/>
        <v>150</v>
      </c>
      <c r="O80" s="29" t="str">
        <f t="shared" si="3"/>
        <v xml:space="preserve"> 95</v>
      </c>
      <c r="P80" s="26"/>
      <c r="Q80" s="26" t="s">
        <v>540</v>
      </c>
      <c r="R80" s="26" t="s">
        <v>534</v>
      </c>
      <c r="S80" s="27" t="s">
        <v>543</v>
      </c>
      <c r="T80" s="27" t="s">
        <v>534</v>
      </c>
      <c r="U80" s="2"/>
    </row>
    <row r="81" spans="1:21" ht="75.95" customHeight="1" x14ac:dyDescent="0.25">
      <c r="A81" s="2"/>
      <c r="B81" s="5" t="s">
        <v>246</v>
      </c>
      <c r="C81" s="29"/>
      <c r="D81" s="6" t="s">
        <v>247</v>
      </c>
      <c r="E81" s="7" t="s">
        <v>519</v>
      </c>
      <c r="F81" s="7" t="s">
        <v>14</v>
      </c>
      <c r="G81" s="7" t="s">
        <v>33</v>
      </c>
      <c r="H81" s="7" t="s">
        <v>481</v>
      </c>
      <c r="I81" s="7" t="s">
        <v>10</v>
      </c>
      <c r="J81" s="7" t="s">
        <v>70</v>
      </c>
      <c r="K81" s="7" t="s">
        <v>248</v>
      </c>
      <c r="L81" s="7" t="s">
        <v>473</v>
      </c>
      <c r="M81" s="30"/>
      <c r="N81" s="29" t="str">
        <f t="shared" si="2"/>
        <v>110</v>
      </c>
      <c r="O81" s="29" t="str">
        <f t="shared" si="3"/>
        <v xml:space="preserve"> 70</v>
      </c>
      <c r="P81" s="26"/>
      <c r="Q81" s="26" t="s">
        <v>540</v>
      </c>
      <c r="R81" s="26" t="s">
        <v>534</v>
      </c>
      <c r="S81" s="27" t="s">
        <v>534</v>
      </c>
      <c r="T81" s="27" t="s">
        <v>534</v>
      </c>
      <c r="U81" s="2"/>
    </row>
    <row r="82" spans="1:21" ht="75.95" customHeight="1" x14ac:dyDescent="0.25">
      <c r="A82" s="2"/>
      <c r="B82" s="5" t="s">
        <v>249</v>
      </c>
      <c r="C82" s="29"/>
      <c r="D82" s="6" t="s">
        <v>250</v>
      </c>
      <c r="E82" s="7" t="s">
        <v>518</v>
      </c>
      <c r="F82" s="7" t="s">
        <v>14</v>
      </c>
      <c r="G82" s="7" t="s">
        <v>251</v>
      </c>
      <c r="H82" s="7" t="s">
        <v>496</v>
      </c>
      <c r="I82" s="7" t="s">
        <v>10</v>
      </c>
      <c r="J82" s="7" t="s">
        <v>35</v>
      </c>
      <c r="K82" s="7" t="s">
        <v>252</v>
      </c>
      <c r="L82" s="7" t="s">
        <v>473</v>
      </c>
      <c r="M82" s="30"/>
      <c r="N82" s="29" t="str">
        <f t="shared" si="2"/>
        <v>120</v>
      </c>
      <c r="O82" s="29" t="str">
        <f t="shared" si="3"/>
        <v xml:space="preserve"> 70</v>
      </c>
      <c r="P82" s="26"/>
      <c r="Q82" s="26" t="s">
        <v>540</v>
      </c>
      <c r="R82" s="26" t="s">
        <v>534</v>
      </c>
      <c r="S82" s="27" t="s">
        <v>543</v>
      </c>
      <c r="T82" s="27" t="s">
        <v>534</v>
      </c>
      <c r="U82" s="2"/>
    </row>
    <row r="83" spans="1:21" ht="75.95" customHeight="1" x14ac:dyDescent="0.25">
      <c r="A83" s="2"/>
      <c r="B83" s="5" t="s">
        <v>253</v>
      </c>
      <c r="C83" s="29"/>
      <c r="D83" s="6" t="s">
        <v>254</v>
      </c>
      <c r="E83" s="7" t="s">
        <v>166</v>
      </c>
      <c r="F83" s="7" t="s">
        <v>14</v>
      </c>
      <c r="G83" s="7" t="s">
        <v>33</v>
      </c>
      <c r="H83" s="7" t="s">
        <v>484</v>
      </c>
      <c r="I83" s="7" t="s">
        <v>10</v>
      </c>
      <c r="J83" s="7" t="s">
        <v>29</v>
      </c>
      <c r="K83" s="7" t="s">
        <v>145</v>
      </c>
      <c r="L83" s="7" t="s">
        <v>473</v>
      </c>
      <c r="M83" s="30"/>
      <c r="N83" s="29" t="str">
        <f t="shared" si="2"/>
        <v>100</v>
      </c>
      <c r="O83" s="29" t="str">
        <f t="shared" si="3"/>
        <v xml:space="preserve"> 70</v>
      </c>
      <c r="P83" s="26"/>
      <c r="Q83" s="26" t="s">
        <v>540</v>
      </c>
      <c r="R83" s="26" t="s">
        <v>534</v>
      </c>
      <c r="S83" s="27" t="s">
        <v>534</v>
      </c>
      <c r="T83" s="27" t="s">
        <v>534</v>
      </c>
      <c r="U83" s="2"/>
    </row>
    <row r="84" spans="1:21" ht="75.95" customHeight="1" x14ac:dyDescent="0.25">
      <c r="A84" s="2"/>
      <c r="B84" s="5" t="s">
        <v>255</v>
      </c>
      <c r="C84" s="29"/>
      <c r="D84" s="6" t="s">
        <v>256</v>
      </c>
      <c r="E84" s="7" t="s">
        <v>54</v>
      </c>
      <c r="F84" s="7" t="s">
        <v>24</v>
      </c>
      <c r="G84" s="7" t="s">
        <v>510</v>
      </c>
      <c r="H84" s="7" t="s">
        <v>488</v>
      </c>
      <c r="I84" s="7" t="s">
        <v>25</v>
      </c>
      <c r="J84" s="7" t="s">
        <v>35</v>
      </c>
      <c r="K84" s="7" t="s">
        <v>257</v>
      </c>
      <c r="L84" s="7" t="s">
        <v>544</v>
      </c>
      <c r="M84" s="30"/>
      <c r="N84" s="29" t="str">
        <f t="shared" si="2"/>
        <v xml:space="preserve"> 25</v>
      </c>
      <c r="O84" s="29" t="str">
        <f t="shared" si="3"/>
        <v xml:space="preserve"> 20</v>
      </c>
      <c r="P84" s="26"/>
      <c r="Q84" s="26" t="s">
        <v>533</v>
      </c>
      <c r="R84" s="26"/>
      <c r="S84" s="27"/>
      <c r="T84" s="26" t="s">
        <v>542</v>
      </c>
      <c r="U84" s="2"/>
    </row>
    <row r="85" spans="1:21" ht="75.95" customHeight="1" x14ac:dyDescent="0.25">
      <c r="A85" s="2"/>
      <c r="B85" s="5" t="s">
        <v>258</v>
      </c>
      <c r="C85" s="29"/>
      <c r="D85" s="6" t="s">
        <v>259</v>
      </c>
      <c r="E85" s="7" t="s">
        <v>166</v>
      </c>
      <c r="F85" s="7" t="s">
        <v>9</v>
      </c>
      <c r="G85" s="7" t="s">
        <v>33</v>
      </c>
      <c r="H85" s="7" t="s">
        <v>484</v>
      </c>
      <c r="I85" s="7" t="s">
        <v>10</v>
      </c>
      <c r="J85" s="7" t="s">
        <v>70</v>
      </c>
      <c r="K85" s="7" t="s">
        <v>260</v>
      </c>
      <c r="L85" s="7" t="s">
        <v>473</v>
      </c>
      <c r="M85" s="30"/>
      <c r="N85" s="29" t="str">
        <f t="shared" si="2"/>
        <v>180</v>
      </c>
      <c r="O85" s="29" t="str">
        <f t="shared" si="3"/>
        <v>180</v>
      </c>
      <c r="P85" s="26"/>
      <c r="Q85" s="26" t="s">
        <v>541</v>
      </c>
      <c r="R85" s="26" t="s">
        <v>534</v>
      </c>
      <c r="S85" s="27" t="s">
        <v>534</v>
      </c>
      <c r="T85" s="27" t="s">
        <v>534</v>
      </c>
      <c r="U85" s="2"/>
    </row>
    <row r="86" spans="1:21" ht="75.95" customHeight="1" x14ac:dyDescent="0.25">
      <c r="A86" s="2"/>
      <c r="B86" s="5" t="s">
        <v>261</v>
      </c>
      <c r="C86" s="29"/>
      <c r="D86" s="6" t="s">
        <v>262</v>
      </c>
      <c r="E86" s="7" t="s">
        <v>23</v>
      </c>
      <c r="F86" s="7" t="s">
        <v>14</v>
      </c>
      <c r="G86" s="7" t="s">
        <v>504</v>
      </c>
      <c r="H86" s="7" t="s">
        <v>486</v>
      </c>
      <c r="I86" s="7" t="s">
        <v>10</v>
      </c>
      <c r="J86" s="7" t="s">
        <v>29</v>
      </c>
      <c r="K86" s="7" t="s">
        <v>263</v>
      </c>
      <c r="L86" s="7" t="s">
        <v>473</v>
      </c>
      <c r="M86" s="30"/>
      <c r="N86" s="29" t="str">
        <f t="shared" si="2"/>
        <v>130</v>
      </c>
      <c r="O86" s="29" t="str">
        <f t="shared" si="3"/>
        <v xml:space="preserve"> 85</v>
      </c>
      <c r="P86" s="26"/>
      <c r="Q86" s="26" t="s">
        <v>540</v>
      </c>
      <c r="R86" s="26" t="s">
        <v>534</v>
      </c>
      <c r="S86" s="27" t="s">
        <v>534</v>
      </c>
      <c r="T86" s="27" t="s">
        <v>534</v>
      </c>
      <c r="U86" s="2"/>
    </row>
    <row r="87" spans="1:21" ht="75.95" customHeight="1" x14ac:dyDescent="0.25">
      <c r="A87" s="2"/>
      <c r="B87" s="5" t="s">
        <v>264</v>
      </c>
      <c r="C87" s="29"/>
      <c r="D87" s="6" t="s">
        <v>265</v>
      </c>
      <c r="E87" s="7" t="s">
        <v>518</v>
      </c>
      <c r="F87" s="7" t="s">
        <v>19</v>
      </c>
      <c r="G87" s="7" t="s">
        <v>33</v>
      </c>
      <c r="H87" s="7" t="s">
        <v>484</v>
      </c>
      <c r="I87" s="7" t="s">
        <v>10</v>
      </c>
      <c r="J87" s="7" t="s">
        <v>35</v>
      </c>
      <c r="K87" s="7" t="s">
        <v>266</v>
      </c>
      <c r="L87" s="7" t="s">
        <v>544</v>
      </c>
      <c r="M87" s="30"/>
      <c r="N87" s="29" t="str">
        <f t="shared" si="2"/>
        <v xml:space="preserve"> 45</v>
      </c>
      <c r="O87" s="29" t="str">
        <f t="shared" si="3"/>
        <v xml:space="preserve"> 45</v>
      </c>
      <c r="P87" s="26"/>
      <c r="Q87" s="26" t="s">
        <v>533</v>
      </c>
      <c r="R87" s="26" t="s">
        <v>534</v>
      </c>
      <c r="S87" s="27" t="s">
        <v>543</v>
      </c>
      <c r="T87" s="26" t="s">
        <v>542</v>
      </c>
      <c r="U87" s="2"/>
    </row>
    <row r="88" spans="1:21" ht="75.95" customHeight="1" x14ac:dyDescent="0.25">
      <c r="A88" s="2"/>
      <c r="B88" s="5" t="s">
        <v>267</v>
      </c>
      <c r="C88" s="4"/>
      <c r="D88" s="6" t="s">
        <v>268</v>
      </c>
      <c r="E88" s="7" t="s">
        <v>8</v>
      </c>
      <c r="F88" s="7" t="s">
        <v>24</v>
      </c>
      <c r="G88" s="7" t="s">
        <v>251</v>
      </c>
      <c r="H88" s="7" t="s">
        <v>506</v>
      </c>
      <c r="I88" s="7" t="s">
        <v>25</v>
      </c>
      <c r="J88" s="7" t="s">
        <v>35</v>
      </c>
      <c r="K88" s="7" t="s">
        <v>469</v>
      </c>
      <c r="L88" s="7" t="s">
        <v>473</v>
      </c>
      <c r="M88" s="2"/>
      <c r="N88" s="29" t="str">
        <f t="shared" si="2"/>
        <v xml:space="preserve"> 18</v>
      </c>
      <c r="O88" s="29" t="str">
        <f t="shared" si="3"/>
        <v xml:space="preserve"> 18</v>
      </c>
      <c r="P88" s="26"/>
      <c r="Q88" s="26" t="s">
        <v>533</v>
      </c>
      <c r="R88" s="26"/>
      <c r="S88" s="27"/>
      <c r="T88" s="26" t="s">
        <v>542</v>
      </c>
      <c r="U88" s="2"/>
    </row>
    <row r="89" spans="1:21" ht="75.95" customHeight="1" x14ac:dyDescent="0.25">
      <c r="A89" s="2"/>
      <c r="B89" s="5" t="s">
        <v>269</v>
      </c>
      <c r="C89" s="29"/>
      <c r="D89" s="6" t="s">
        <v>270</v>
      </c>
      <c r="E89" s="7" t="s">
        <v>520</v>
      </c>
      <c r="F89" s="7" t="s">
        <v>24</v>
      </c>
      <c r="G89" s="7" t="s">
        <v>33</v>
      </c>
      <c r="H89" s="7" t="s">
        <v>484</v>
      </c>
      <c r="I89" s="7" t="s">
        <v>25</v>
      </c>
      <c r="J89" s="7" t="s">
        <v>35</v>
      </c>
      <c r="K89" s="7" t="s">
        <v>271</v>
      </c>
      <c r="L89" s="7" t="s">
        <v>473</v>
      </c>
      <c r="M89" s="30"/>
      <c r="N89" s="29" t="str">
        <f t="shared" si="2"/>
        <v xml:space="preserve"> 25</v>
      </c>
      <c r="O89" s="29" t="str">
        <f t="shared" si="3"/>
        <v xml:space="preserve"> 17</v>
      </c>
      <c r="P89" s="26"/>
      <c r="Q89" s="26" t="s">
        <v>533</v>
      </c>
      <c r="R89" s="26"/>
      <c r="S89" s="27"/>
      <c r="T89" s="26" t="s">
        <v>542</v>
      </c>
      <c r="U89" s="2"/>
    </row>
    <row r="90" spans="1:21" ht="75.95" customHeight="1" x14ac:dyDescent="0.25">
      <c r="A90" s="2"/>
      <c r="B90" s="5" t="s">
        <v>272</v>
      </c>
      <c r="C90" s="29"/>
      <c r="D90" s="6" t="s">
        <v>273</v>
      </c>
      <c r="E90" s="7" t="s">
        <v>23</v>
      </c>
      <c r="F90" s="7" t="s">
        <v>14</v>
      </c>
      <c r="G90" s="7" t="s">
        <v>33</v>
      </c>
      <c r="H90" s="7" t="s">
        <v>483</v>
      </c>
      <c r="I90" s="7" t="s">
        <v>10</v>
      </c>
      <c r="J90" s="7" t="s">
        <v>29</v>
      </c>
      <c r="K90" s="7" t="s">
        <v>274</v>
      </c>
      <c r="L90" s="7" t="s">
        <v>473</v>
      </c>
      <c r="M90" s="30"/>
      <c r="N90" s="29" t="str">
        <f t="shared" si="2"/>
        <v>120</v>
      </c>
      <c r="O90" s="29" t="str">
        <f t="shared" si="3"/>
        <v xml:space="preserve"> 90</v>
      </c>
      <c r="P90" s="26"/>
      <c r="Q90" s="26" t="s">
        <v>540</v>
      </c>
      <c r="R90" s="26" t="s">
        <v>534</v>
      </c>
      <c r="S90" s="27" t="s">
        <v>534</v>
      </c>
      <c r="T90" s="27" t="s">
        <v>534</v>
      </c>
      <c r="U90" s="2"/>
    </row>
    <row r="91" spans="1:21" ht="75.95" customHeight="1" x14ac:dyDescent="0.25">
      <c r="A91" s="2"/>
      <c r="B91" s="5" t="s">
        <v>275</v>
      </c>
      <c r="C91" s="29"/>
      <c r="D91" s="6" t="s">
        <v>276</v>
      </c>
      <c r="E91" s="7" t="s">
        <v>520</v>
      </c>
      <c r="F91" s="7" t="s">
        <v>24</v>
      </c>
      <c r="G91" s="7" t="s">
        <v>251</v>
      </c>
      <c r="H91" s="7" t="s">
        <v>490</v>
      </c>
      <c r="I91" s="7" t="s">
        <v>10</v>
      </c>
      <c r="J91" s="7" t="s">
        <v>70</v>
      </c>
      <c r="K91" s="7" t="s">
        <v>257</v>
      </c>
      <c r="L91" s="7" t="s">
        <v>544</v>
      </c>
      <c r="M91" s="30"/>
      <c r="N91" s="29" t="str">
        <f t="shared" si="2"/>
        <v xml:space="preserve"> 25</v>
      </c>
      <c r="O91" s="29" t="str">
        <f t="shared" si="3"/>
        <v xml:space="preserve"> 20</v>
      </c>
      <c r="P91" s="26"/>
      <c r="Q91" s="26" t="s">
        <v>533</v>
      </c>
      <c r="R91" s="26" t="s">
        <v>534</v>
      </c>
      <c r="S91" s="27"/>
      <c r="T91" s="26" t="s">
        <v>542</v>
      </c>
      <c r="U91" s="2"/>
    </row>
    <row r="92" spans="1:21" ht="75.95" customHeight="1" x14ac:dyDescent="0.25">
      <c r="A92" s="2"/>
      <c r="B92" s="5" t="s">
        <v>277</v>
      </c>
      <c r="C92" s="29"/>
      <c r="D92" s="6" t="s">
        <v>278</v>
      </c>
      <c r="E92" s="7" t="s">
        <v>80</v>
      </c>
      <c r="F92" s="7" t="s">
        <v>19</v>
      </c>
      <c r="G92" s="7" t="s">
        <v>33</v>
      </c>
      <c r="H92" s="7" t="s">
        <v>484</v>
      </c>
      <c r="I92" s="7" t="s">
        <v>10</v>
      </c>
      <c r="J92" s="7" t="s">
        <v>191</v>
      </c>
      <c r="K92" s="7" t="s">
        <v>279</v>
      </c>
      <c r="L92" s="7" t="s">
        <v>544</v>
      </c>
      <c r="M92" s="30"/>
      <c r="N92" s="29" t="str">
        <f t="shared" si="2"/>
        <v xml:space="preserve"> 90</v>
      </c>
      <c r="O92" s="29" t="str">
        <f t="shared" si="3"/>
        <v xml:space="preserve"> 90</v>
      </c>
      <c r="P92" s="26"/>
      <c r="Q92" s="26" t="s">
        <v>533</v>
      </c>
      <c r="R92" s="26" t="s">
        <v>534</v>
      </c>
      <c r="S92" s="27" t="s">
        <v>543</v>
      </c>
      <c r="T92" s="26" t="s">
        <v>542</v>
      </c>
      <c r="U92" s="2"/>
    </row>
    <row r="93" spans="1:21" ht="75.95" customHeight="1" x14ac:dyDescent="0.25">
      <c r="A93" s="2"/>
      <c r="B93" s="5" t="s">
        <v>280</v>
      </c>
      <c r="C93" s="4"/>
      <c r="D93" s="6" t="s">
        <v>281</v>
      </c>
      <c r="E93" s="7" t="s">
        <v>518</v>
      </c>
      <c r="F93" s="7" t="s">
        <v>24</v>
      </c>
      <c r="G93" s="7" t="s">
        <v>510</v>
      </c>
      <c r="H93" s="7" t="s">
        <v>507</v>
      </c>
      <c r="I93" s="7" t="s">
        <v>10</v>
      </c>
      <c r="J93" s="7" t="s">
        <v>35</v>
      </c>
      <c r="K93" s="7" t="s">
        <v>271</v>
      </c>
      <c r="L93" s="7" t="s">
        <v>526</v>
      </c>
      <c r="M93" s="2"/>
      <c r="N93" s="29" t="str">
        <f t="shared" si="2"/>
        <v xml:space="preserve"> 25</v>
      </c>
      <c r="O93" s="29" t="str">
        <f t="shared" si="3"/>
        <v xml:space="preserve"> 17</v>
      </c>
      <c r="P93" s="26"/>
      <c r="Q93" s="26" t="s">
        <v>533</v>
      </c>
      <c r="R93" s="26"/>
      <c r="S93" s="27"/>
      <c r="T93" s="26" t="s">
        <v>542</v>
      </c>
      <c r="U93" s="2"/>
    </row>
    <row r="94" spans="1:21" ht="75.95" customHeight="1" x14ac:dyDescent="0.25">
      <c r="A94" s="2"/>
      <c r="B94" s="5" t="s">
        <v>282</v>
      </c>
      <c r="C94" s="29"/>
      <c r="D94" s="6" t="s">
        <v>283</v>
      </c>
      <c r="E94" s="7" t="s">
        <v>520</v>
      </c>
      <c r="F94" s="7" t="s">
        <v>24</v>
      </c>
      <c r="G94" s="7" t="s">
        <v>33</v>
      </c>
      <c r="H94" s="7" t="s">
        <v>481</v>
      </c>
      <c r="I94" s="7" t="s">
        <v>10</v>
      </c>
      <c r="J94" s="7" t="s">
        <v>35</v>
      </c>
      <c r="K94" s="7" t="s">
        <v>284</v>
      </c>
      <c r="L94" s="7" t="s">
        <v>473</v>
      </c>
      <c r="M94" s="30"/>
      <c r="N94" s="29" t="str">
        <f t="shared" si="2"/>
        <v xml:space="preserve"> 20</v>
      </c>
      <c r="O94" s="29" t="str">
        <f t="shared" si="3"/>
        <v xml:space="preserve"> 15</v>
      </c>
      <c r="P94" s="26"/>
      <c r="Q94" s="26" t="s">
        <v>533</v>
      </c>
      <c r="R94" s="28"/>
      <c r="S94" s="27"/>
      <c r="T94" s="26" t="s">
        <v>542</v>
      </c>
      <c r="U94" s="2"/>
    </row>
    <row r="95" spans="1:21" ht="75.95" customHeight="1" x14ac:dyDescent="0.25">
      <c r="A95" s="2"/>
      <c r="B95" s="5" t="s">
        <v>285</v>
      </c>
      <c r="C95" s="29"/>
      <c r="D95" s="6" t="s">
        <v>286</v>
      </c>
      <c r="E95" s="7" t="s">
        <v>518</v>
      </c>
      <c r="F95" s="7" t="s">
        <v>19</v>
      </c>
      <c r="G95" s="7" t="s">
        <v>33</v>
      </c>
      <c r="H95" s="7" t="s">
        <v>483</v>
      </c>
      <c r="I95" s="7" t="s">
        <v>10</v>
      </c>
      <c r="J95" s="7" t="s">
        <v>70</v>
      </c>
      <c r="K95" s="7" t="s">
        <v>266</v>
      </c>
      <c r="L95" s="7" t="s">
        <v>473</v>
      </c>
      <c r="M95" s="30"/>
      <c r="N95" s="29" t="str">
        <f t="shared" si="2"/>
        <v xml:space="preserve"> 45</v>
      </c>
      <c r="O95" s="29" t="str">
        <f t="shared" si="3"/>
        <v xml:space="preserve"> 45</v>
      </c>
      <c r="P95" s="26"/>
      <c r="Q95" s="26" t="s">
        <v>533</v>
      </c>
      <c r="R95" s="26" t="s">
        <v>534</v>
      </c>
      <c r="S95" s="27" t="s">
        <v>543</v>
      </c>
      <c r="T95" s="26" t="s">
        <v>542</v>
      </c>
      <c r="U95" s="2"/>
    </row>
    <row r="96" spans="1:21" ht="75.95" customHeight="1" x14ac:dyDescent="0.25">
      <c r="A96" s="2"/>
      <c r="B96" s="5" t="s">
        <v>287</v>
      </c>
      <c r="C96" s="4"/>
      <c r="D96" s="6" t="s">
        <v>288</v>
      </c>
      <c r="E96" s="7" t="s">
        <v>8</v>
      </c>
      <c r="F96" s="7" t="s">
        <v>24</v>
      </c>
      <c r="G96" s="7" t="s">
        <v>504</v>
      </c>
      <c r="H96" s="7" t="s">
        <v>499</v>
      </c>
      <c r="I96" s="7" t="s">
        <v>25</v>
      </c>
      <c r="J96" s="7" t="s">
        <v>35</v>
      </c>
      <c r="K96" s="7" t="s">
        <v>289</v>
      </c>
      <c r="L96" s="7" t="s">
        <v>544</v>
      </c>
      <c r="M96" s="2"/>
      <c r="N96" s="29" t="str">
        <f t="shared" si="2"/>
        <v xml:space="preserve"> 20</v>
      </c>
      <c r="O96" s="29" t="str">
        <f t="shared" si="3"/>
        <v xml:space="preserve"> 17</v>
      </c>
      <c r="P96" s="26"/>
      <c r="Q96" s="26" t="s">
        <v>533</v>
      </c>
      <c r="R96" s="26"/>
      <c r="S96" s="27"/>
      <c r="T96" s="26" t="s">
        <v>542</v>
      </c>
      <c r="U96" s="2"/>
    </row>
    <row r="97" spans="1:21" ht="75.95" customHeight="1" x14ac:dyDescent="0.25">
      <c r="A97" s="2"/>
      <c r="B97" s="5" t="s">
        <v>290</v>
      </c>
      <c r="C97" s="29"/>
      <c r="D97" s="6" t="s">
        <v>291</v>
      </c>
      <c r="E97" s="7" t="s">
        <v>23</v>
      </c>
      <c r="F97" s="7" t="s">
        <v>14</v>
      </c>
      <c r="G97" s="7" t="s">
        <v>33</v>
      </c>
      <c r="H97" s="7" t="s">
        <v>484</v>
      </c>
      <c r="I97" s="7" t="s">
        <v>10</v>
      </c>
      <c r="J97" s="7" t="s">
        <v>29</v>
      </c>
      <c r="K97" s="7" t="s">
        <v>292</v>
      </c>
      <c r="L97" s="7" t="s">
        <v>544</v>
      </c>
      <c r="M97" s="30"/>
      <c r="N97" s="29" t="str">
        <f t="shared" si="2"/>
        <v>125</v>
      </c>
      <c r="O97" s="29" t="str">
        <f t="shared" si="3"/>
        <v xml:space="preserve"> 70</v>
      </c>
      <c r="P97" s="26"/>
      <c r="Q97" s="26" t="s">
        <v>541</v>
      </c>
      <c r="R97" s="26" t="s">
        <v>534</v>
      </c>
      <c r="S97" s="27" t="s">
        <v>534</v>
      </c>
      <c r="T97" s="27" t="s">
        <v>534</v>
      </c>
      <c r="U97" s="2"/>
    </row>
    <row r="98" spans="1:21" ht="75.95" customHeight="1" x14ac:dyDescent="0.25">
      <c r="A98" s="2"/>
      <c r="B98" s="5" t="s">
        <v>293</v>
      </c>
      <c r="C98" s="4"/>
      <c r="D98" s="6" t="s">
        <v>294</v>
      </c>
      <c r="E98" s="7" t="s">
        <v>80</v>
      </c>
      <c r="F98" s="7" t="s">
        <v>19</v>
      </c>
      <c r="G98" s="7" t="s">
        <v>33</v>
      </c>
      <c r="H98" s="7" t="s">
        <v>480</v>
      </c>
      <c r="I98" s="7" t="s">
        <v>10</v>
      </c>
      <c r="J98" s="7" t="s">
        <v>35</v>
      </c>
      <c r="K98" s="7" t="s">
        <v>295</v>
      </c>
      <c r="L98" s="7" t="s">
        <v>547</v>
      </c>
      <c r="M98" s="2"/>
      <c r="N98" s="29" t="str">
        <f t="shared" si="2"/>
        <v xml:space="preserve"> 45</v>
      </c>
      <c r="O98" s="29" t="str">
        <f t="shared" si="3"/>
        <v xml:space="preserve"> 45</v>
      </c>
      <c r="P98" s="26"/>
      <c r="Q98" s="26" t="s">
        <v>533</v>
      </c>
      <c r="R98" s="26" t="s">
        <v>534</v>
      </c>
      <c r="S98" s="27" t="s">
        <v>543</v>
      </c>
      <c r="T98" s="26" t="s">
        <v>542</v>
      </c>
      <c r="U98" s="2"/>
    </row>
    <row r="99" spans="1:21" ht="75.95" customHeight="1" x14ac:dyDescent="0.25">
      <c r="A99" s="2"/>
      <c r="B99" s="5" t="s">
        <v>296</v>
      </c>
      <c r="C99" s="29"/>
      <c r="D99" s="6" t="s">
        <v>297</v>
      </c>
      <c r="E99" s="7" t="s">
        <v>80</v>
      </c>
      <c r="F99" s="7" t="s">
        <v>14</v>
      </c>
      <c r="G99" s="7" t="s">
        <v>513</v>
      </c>
      <c r="H99" s="7" t="s">
        <v>508</v>
      </c>
      <c r="I99" s="7" t="s">
        <v>10</v>
      </c>
      <c r="J99" s="7" t="s">
        <v>29</v>
      </c>
      <c r="K99" s="7" t="s">
        <v>298</v>
      </c>
      <c r="L99" s="7" t="s">
        <v>473</v>
      </c>
      <c r="M99" s="30"/>
      <c r="N99" s="29" t="str">
        <f t="shared" si="2"/>
        <v>125</v>
      </c>
      <c r="O99" s="29" t="str">
        <f t="shared" si="3"/>
        <v xml:space="preserve"> 65</v>
      </c>
      <c r="P99" s="26" t="s">
        <v>534</v>
      </c>
      <c r="Q99" s="26" t="s">
        <v>540</v>
      </c>
      <c r="R99" s="26" t="s">
        <v>534</v>
      </c>
      <c r="S99" s="27" t="s">
        <v>534</v>
      </c>
      <c r="T99" s="27" t="s">
        <v>534</v>
      </c>
      <c r="U99" s="2"/>
    </row>
    <row r="100" spans="1:21" ht="75.95" customHeight="1" x14ac:dyDescent="0.25">
      <c r="A100" s="2"/>
      <c r="B100" s="5" t="s">
        <v>299</v>
      </c>
      <c r="C100" s="29"/>
      <c r="D100" s="6" t="s">
        <v>300</v>
      </c>
      <c r="E100" s="7" t="s">
        <v>520</v>
      </c>
      <c r="F100" s="7" t="s">
        <v>14</v>
      </c>
      <c r="G100" s="7" t="s">
        <v>504</v>
      </c>
      <c r="H100" s="7" t="s">
        <v>486</v>
      </c>
      <c r="I100" s="7" t="s">
        <v>10</v>
      </c>
      <c r="J100" s="7" t="s">
        <v>29</v>
      </c>
      <c r="K100" s="7" t="s">
        <v>263</v>
      </c>
      <c r="L100" s="7" t="s">
        <v>473</v>
      </c>
      <c r="M100" s="30"/>
      <c r="N100" s="29" t="str">
        <f t="shared" si="2"/>
        <v>130</v>
      </c>
      <c r="O100" s="29" t="str">
        <f t="shared" si="3"/>
        <v xml:space="preserve"> 85</v>
      </c>
      <c r="P100" s="26"/>
      <c r="Q100" s="26" t="s">
        <v>540</v>
      </c>
      <c r="R100" s="26" t="s">
        <v>534</v>
      </c>
      <c r="S100" s="27" t="s">
        <v>534</v>
      </c>
      <c r="T100" s="27" t="s">
        <v>534</v>
      </c>
      <c r="U100" s="2"/>
    </row>
    <row r="101" spans="1:21" ht="75.95" customHeight="1" x14ac:dyDescent="0.25">
      <c r="A101" s="2"/>
      <c r="B101" s="5" t="s">
        <v>301</v>
      </c>
      <c r="C101" s="29"/>
      <c r="D101" s="6" t="s">
        <v>302</v>
      </c>
      <c r="E101" s="7" t="s">
        <v>8</v>
      </c>
      <c r="F101" s="7" t="s">
        <v>14</v>
      </c>
      <c r="G101" s="7" t="s">
        <v>33</v>
      </c>
      <c r="H101" s="7" t="s">
        <v>481</v>
      </c>
      <c r="I101" s="7" t="s">
        <v>10</v>
      </c>
      <c r="J101" s="7" t="s">
        <v>29</v>
      </c>
      <c r="K101" s="7" t="s">
        <v>125</v>
      </c>
      <c r="L101" s="7" t="s">
        <v>473</v>
      </c>
      <c r="M101" s="30"/>
      <c r="N101" s="29" t="str">
        <f t="shared" si="2"/>
        <v>110</v>
      </c>
      <c r="O101" s="29" t="str">
        <f t="shared" si="3"/>
        <v xml:space="preserve"> 90</v>
      </c>
      <c r="P101" s="26"/>
      <c r="Q101" s="26" t="s">
        <v>540</v>
      </c>
      <c r="R101" s="26" t="s">
        <v>534</v>
      </c>
      <c r="S101" s="27" t="s">
        <v>534</v>
      </c>
      <c r="T101" s="27" t="s">
        <v>534</v>
      </c>
      <c r="U101" s="2"/>
    </row>
    <row r="102" spans="1:21" ht="75.95" customHeight="1" x14ac:dyDescent="0.25">
      <c r="A102" s="2"/>
      <c r="B102" s="5" t="s">
        <v>303</v>
      </c>
      <c r="C102" s="4"/>
      <c r="D102" s="6" t="s">
        <v>304</v>
      </c>
      <c r="E102" s="7" t="s">
        <v>80</v>
      </c>
      <c r="F102" s="7" t="s">
        <v>24</v>
      </c>
      <c r="G102" s="7" t="s">
        <v>510</v>
      </c>
      <c r="H102" s="7" t="s">
        <v>505</v>
      </c>
      <c r="I102" s="7" t="s">
        <v>25</v>
      </c>
      <c r="J102" s="7" t="s">
        <v>35</v>
      </c>
      <c r="K102" s="7" t="s">
        <v>305</v>
      </c>
      <c r="L102" s="7" t="s">
        <v>544</v>
      </c>
      <c r="M102" s="2"/>
      <c r="N102" s="29" t="str">
        <f t="shared" si="2"/>
        <v xml:space="preserve"> 45</v>
      </c>
      <c r="O102" s="29" t="str">
        <f t="shared" si="3"/>
        <v xml:space="preserve"> 45</v>
      </c>
      <c r="P102" s="26"/>
      <c r="Q102" s="26" t="s">
        <v>533</v>
      </c>
      <c r="R102" s="26"/>
      <c r="S102" s="27"/>
      <c r="T102" s="26" t="s">
        <v>542</v>
      </c>
      <c r="U102" s="2"/>
    </row>
    <row r="103" spans="1:21" ht="75.95" customHeight="1" x14ac:dyDescent="0.25">
      <c r="A103" s="2"/>
      <c r="B103" s="5" t="s">
        <v>306</v>
      </c>
      <c r="C103" s="29"/>
      <c r="D103" s="6" t="s">
        <v>307</v>
      </c>
      <c r="E103" s="7" t="s">
        <v>23</v>
      </c>
      <c r="F103" s="7" t="s">
        <v>19</v>
      </c>
      <c r="G103" s="7" t="s">
        <v>504</v>
      </c>
      <c r="H103" s="7" t="s">
        <v>486</v>
      </c>
      <c r="I103" s="7" t="s">
        <v>10</v>
      </c>
      <c r="J103" s="7" t="s">
        <v>35</v>
      </c>
      <c r="K103" s="7" t="s">
        <v>308</v>
      </c>
      <c r="L103" s="7" t="s">
        <v>544</v>
      </c>
      <c r="M103" s="30"/>
      <c r="N103" s="29" t="str">
        <f t="shared" si="2"/>
        <v xml:space="preserve">55 </v>
      </c>
      <c r="O103" s="29" t="str">
        <f t="shared" si="3"/>
        <v xml:space="preserve">25 </v>
      </c>
      <c r="P103" s="26"/>
      <c r="Q103" s="26" t="s">
        <v>533</v>
      </c>
      <c r="R103" s="26" t="s">
        <v>534</v>
      </c>
      <c r="S103" s="27" t="s">
        <v>543</v>
      </c>
      <c r="T103" s="26" t="s">
        <v>542</v>
      </c>
      <c r="U103" s="2"/>
    </row>
    <row r="104" spans="1:21" ht="75.95" customHeight="1" x14ac:dyDescent="0.25">
      <c r="A104" s="2"/>
      <c r="B104" s="5" t="s">
        <v>309</v>
      </c>
      <c r="C104" s="29"/>
      <c r="D104" s="6" t="s">
        <v>310</v>
      </c>
      <c r="E104" s="7" t="s">
        <v>518</v>
      </c>
      <c r="F104" s="7" t="s">
        <v>9</v>
      </c>
      <c r="G104" s="7" t="s">
        <v>33</v>
      </c>
      <c r="H104" s="7" t="s">
        <v>481</v>
      </c>
      <c r="I104" s="7" t="s">
        <v>10</v>
      </c>
      <c r="J104" s="7" t="s">
        <v>29</v>
      </c>
      <c r="K104" s="7" t="s">
        <v>274</v>
      </c>
      <c r="L104" s="7" t="s">
        <v>473</v>
      </c>
      <c r="M104" s="30"/>
      <c r="N104" s="29" t="str">
        <f t="shared" si="2"/>
        <v>120</v>
      </c>
      <c r="O104" s="29" t="str">
        <f t="shared" si="3"/>
        <v xml:space="preserve"> 90</v>
      </c>
      <c r="P104" s="26"/>
      <c r="Q104" s="26" t="s">
        <v>541</v>
      </c>
      <c r="R104" s="26" t="s">
        <v>534</v>
      </c>
      <c r="S104" s="27" t="s">
        <v>534</v>
      </c>
      <c r="T104" s="27" t="s">
        <v>534</v>
      </c>
      <c r="U104" s="2"/>
    </row>
    <row r="105" spans="1:21" ht="75.95" customHeight="1" x14ac:dyDescent="0.25">
      <c r="A105" s="2"/>
      <c r="B105" s="5" t="s">
        <v>311</v>
      </c>
      <c r="C105" s="29"/>
      <c r="D105" s="6" t="s">
        <v>312</v>
      </c>
      <c r="E105" s="7" t="s">
        <v>519</v>
      </c>
      <c r="F105" s="7" t="s">
        <v>14</v>
      </c>
      <c r="G105" s="7" t="s">
        <v>33</v>
      </c>
      <c r="H105" s="7" t="s">
        <v>481</v>
      </c>
      <c r="I105" s="7" t="s">
        <v>10</v>
      </c>
      <c r="J105" s="7" t="s">
        <v>35</v>
      </c>
      <c r="K105" s="7" t="s">
        <v>145</v>
      </c>
      <c r="L105" s="7" t="s">
        <v>544</v>
      </c>
      <c r="M105" s="30"/>
      <c r="N105" s="29" t="str">
        <f t="shared" si="2"/>
        <v>100</v>
      </c>
      <c r="O105" s="29" t="str">
        <f t="shared" si="3"/>
        <v xml:space="preserve"> 70</v>
      </c>
      <c r="P105" s="26"/>
      <c r="Q105" s="26" t="s">
        <v>540</v>
      </c>
      <c r="R105" s="26" t="s">
        <v>534</v>
      </c>
      <c r="S105" s="27" t="s">
        <v>543</v>
      </c>
      <c r="T105" s="27" t="s">
        <v>534</v>
      </c>
      <c r="U105" s="2"/>
    </row>
    <row r="106" spans="1:21" ht="75.95" customHeight="1" x14ac:dyDescent="0.25">
      <c r="A106" s="2"/>
      <c r="B106" s="5" t="s">
        <v>313</v>
      </c>
      <c r="C106" s="4"/>
      <c r="D106" s="6" t="s">
        <v>314</v>
      </c>
      <c r="E106" s="7" t="s">
        <v>520</v>
      </c>
      <c r="F106" s="7" t="s">
        <v>24</v>
      </c>
      <c r="G106" s="7" t="s">
        <v>382</v>
      </c>
      <c r="H106" s="7" t="s">
        <v>509</v>
      </c>
      <c r="I106" s="7" t="s">
        <v>10</v>
      </c>
      <c r="J106" s="7" t="s">
        <v>35</v>
      </c>
      <c r="K106" s="7" t="s">
        <v>316</v>
      </c>
      <c r="L106" s="7" t="s">
        <v>544</v>
      </c>
      <c r="M106" s="2"/>
      <c r="N106" s="29" t="str">
        <f t="shared" si="2"/>
        <v xml:space="preserve"> 30</v>
      </c>
      <c r="O106" s="29" t="str">
        <f t="shared" si="3"/>
        <v xml:space="preserve"> 20</v>
      </c>
      <c r="P106" s="26"/>
      <c r="Q106" s="26" t="s">
        <v>533</v>
      </c>
      <c r="R106" s="26"/>
      <c r="S106" s="27"/>
      <c r="T106" s="26" t="s">
        <v>542</v>
      </c>
      <c r="U106" s="2"/>
    </row>
    <row r="107" spans="1:21" ht="75.95" customHeight="1" x14ac:dyDescent="0.25">
      <c r="A107" s="2"/>
      <c r="B107" s="5" t="s">
        <v>317</v>
      </c>
      <c r="C107" s="29"/>
      <c r="D107" s="6" t="s">
        <v>318</v>
      </c>
      <c r="E107" s="7" t="s">
        <v>23</v>
      </c>
      <c r="F107" s="7" t="s">
        <v>9</v>
      </c>
      <c r="G107" s="7" t="s">
        <v>33</v>
      </c>
      <c r="H107" s="7" t="s">
        <v>481</v>
      </c>
      <c r="I107" s="7" t="s">
        <v>10</v>
      </c>
      <c r="J107" s="7" t="s">
        <v>70</v>
      </c>
      <c r="K107" s="7" t="s">
        <v>319</v>
      </c>
      <c r="L107" s="7" t="s">
        <v>473</v>
      </c>
      <c r="M107" s="30"/>
      <c r="N107" s="29" t="str">
        <f t="shared" si="2"/>
        <v>130</v>
      </c>
      <c r="O107" s="29" t="str">
        <f t="shared" si="3"/>
        <v>130</v>
      </c>
      <c r="P107" s="26"/>
      <c r="Q107" s="26" t="s">
        <v>540</v>
      </c>
      <c r="R107" s="26" t="s">
        <v>534</v>
      </c>
      <c r="S107" s="27" t="s">
        <v>534</v>
      </c>
      <c r="T107" s="27" t="s">
        <v>534</v>
      </c>
      <c r="U107" s="2"/>
    </row>
    <row r="108" spans="1:21" ht="75.95" customHeight="1" x14ac:dyDescent="0.25">
      <c r="A108" s="2"/>
      <c r="B108" s="5" t="s">
        <v>320</v>
      </c>
      <c r="C108" s="4"/>
      <c r="D108" s="6" t="s">
        <v>321</v>
      </c>
      <c r="E108" s="7" t="s">
        <v>8</v>
      </c>
      <c r="F108" s="7" t="s">
        <v>14</v>
      </c>
      <c r="G108" s="7" t="s">
        <v>33</v>
      </c>
      <c r="H108" s="7" t="s">
        <v>485</v>
      </c>
      <c r="I108" s="7" t="s">
        <v>10</v>
      </c>
      <c r="J108" s="7" t="s">
        <v>35</v>
      </c>
      <c r="K108" s="7" t="s">
        <v>322</v>
      </c>
      <c r="L108" s="7" t="s">
        <v>473</v>
      </c>
      <c r="M108" s="2"/>
      <c r="N108" s="29" t="str">
        <f t="shared" si="2"/>
        <v>110</v>
      </c>
      <c r="O108" s="29" t="str">
        <f t="shared" si="3"/>
        <v xml:space="preserve"> 75</v>
      </c>
      <c r="P108" s="26"/>
      <c r="Q108" s="26" t="s">
        <v>540</v>
      </c>
      <c r="R108" s="26" t="s">
        <v>534</v>
      </c>
      <c r="S108" s="27" t="s">
        <v>543</v>
      </c>
      <c r="T108" s="27" t="s">
        <v>534</v>
      </c>
      <c r="U108" s="2"/>
    </row>
    <row r="109" spans="1:21" ht="75.95" customHeight="1" x14ac:dyDescent="0.25">
      <c r="A109" s="2"/>
      <c r="B109" s="5" t="s">
        <v>323</v>
      </c>
      <c r="C109" s="29"/>
      <c r="D109" s="6" t="s">
        <v>324</v>
      </c>
      <c r="E109" s="7" t="s">
        <v>80</v>
      </c>
      <c r="F109" s="7" t="s">
        <v>19</v>
      </c>
      <c r="G109" s="7" t="s">
        <v>33</v>
      </c>
      <c r="H109" s="7" t="s">
        <v>483</v>
      </c>
      <c r="I109" s="7" t="s">
        <v>10</v>
      </c>
      <c r="J109" s="7" t="s">
        <v>35</v>
      </c>
      <c r="K109" s="7" t="s">
        <v>325</v>
      </c>
      <c r="L109" s="7" t="s">
        <v>473</v>
      </c>
      <c r="M109" s="30"/>
      <c r="N109" s="29" t="str">
        <f t="shared" si="2"/>
        <v xml:space="preserve"> 70</v>
      </c>
      <c r="O109" s="29" t="str">
        <f t="shared" si="3"/>
        <v xml:space="preserve"> 35</v>
      </c>
      <c r="P109" s="26"/>
      <c r="Q109" s="26" t="s">
        <v>533</v>
      </c>
      <c r="R109" s="26" t="s">
        <v>534</v>
      </c>
      <c r="S109" s="27" t="s">
        <v>543</v>
      </c>
      <c r="T109" s="26" t="s">
        <v>542</v>
      </c>
      <c r="U109" s="2"/>
    </row>
    <row r="110" spans="1:21" ht="75.95" customHeight="1" x14ac:dyDescent="0.25">
      <c r="A110" s="2"/>
      <c r="B110" s="5" t="s">
        <v>326</v>
      </c>
      <c r="C110" s="29"/>
      <c r="D110" s="6" t="s">
        <v>327</v>
      </c>
      <c r="E110" s="7" t="s">
        <v>54</v>
      </c>
      <c r="F110" s="7" t="s">
        <v>19</v>
      </c>
      <c r="G110" s="7" t="s">
        <v>504</v>
      </c>
      <c r="H110" s="7" t="s">
        <v>486</v>
      </c>
      <c r="I110" s="7" t="s">
        <v>10</v>
      </c>
      <c r="J110" s="7" t="s">
        <v>29</v>
      </c>
      <c r="K110" s="7" t="s">
        <v>328</v>
      </c>
      <c r="L110" s="7" t="s">
        <v>544</v>
      </c>
      <c r="M110" s="30"/>
      <c r="N110" s="29" t="str">
        <f t="shared" si="2"/>
        <v xml:space="preserve"> 70</v>
      </c>
      <c r="O110" s="29" t="str">
        <f t="shared" si="3"/>
        <v xml:space="preserve"> 50</v>
      </c>
      <c r="P110" s="26"/>
      <c r="Q110" s="26" t="s">
        <v>533</v>
      </c>
      <c r="R110" s="26" t="s">
        <v>534</v>
      </c>
      <c r="S110" s="27" t="s">
        <v>534</v>
      </c>
      <c r="T110" s="26" t="s">
        <v>542</v>
      </c>
      <c r="U110" s="2"/>
    </row>
    <row r="111" spans="1:21" ht="75.95" customHeight="1" x14ac:dyDescent="0.25">
      <c r="A111" s="2"/>
      <c r="B111" s="5" t="s">
        <v>329</v>
      </c>
      <c r="C111" s="4"/>
      <c r="D111" s="6" t="s">
        <v>330</v>
      </c>
      <c r="E111" s="7" t="s">
        <v>520</v>
      </c>
      <c r="F111" s="7" t="s">
        <v>24</v>
      </c>
      <c r="G111" s="7" t="s">
        <v>510</v>
      </c>
      <c r="H111" s="7" t="s">
        <v>507</v>
      </c>
      <c r="I111" s="7" t="s">
        <v>10</v>
      </c>
      <c r="J111" s="7" t="s">
        <v>70</v>
      </c>
      <c r="K111" s="7" t="s">
        <v>331</v>
      </c>
      <c r="L111" s="7" t="s">
        <v>473</v>
      </c>
      <c r="M111" s="2"/>
      <c r="N111" s="29" t="str">
        <f t="shared" si="2"/>
        <v xml:space="preserve"> 20</v>
      </c>
      <c r="O111" s="29" t="str">
        <f t="shared" si="3"/>
        <v xml:space="preserve"> 10</v>
      </c>
      <c r="P111" s="26"/>
      <c r="Q111" s="26" t="s">
        <v>533</v>
      </c>
      <c r="R111" s="26" t="s">
        <v>534</v>
      </c>
      <c r="S111" s="27"/>
      <c r="T111" s="26" t="s">
        <v>542</v>
      </c>
      <c r="U111" s="2"/>
    </row>
    <row r="112" spans="1:21" ht="75.95" customHeight="1" x14ac:dyDescent="0.25">
      <c r="A112" s="2"/>
      <c r="B112" s="5" t="s">
        <v>332</v>
      </c>
      <c r="C112" s="29"/>
      <c r="D112" s="6" t="s">
        <v>333</v>
      </c>
      <c r="E112" s="7" t="s">
        <v>54</v>
      </c>
      <c r="F112" s="7" t="s">
        <v>14</v>
      </c>
      <c r="G112" s="7" t="s">
        <v>33</v>
      </c>
      <c r="H112" s="7" t="s">
        <v>484</v>
      </c>
      <c r="I112" s="7" t="s">
        <v>10</v>
      </c>
      <c r="J112" s="7" t="s">
        <v>29</v>
      </c>
      <c r="K112" s="7" t="s">
        <v>274</v>
      </c>
      <c r="L112" s="7" t="s">
        <v>473</v>
      </c>
      <c r="M112" s="30"/>
      <c r="N112" s="29" t="str">
        <f t="shared" si="2"/>
        <v>120</v>
      </c>
      <c r="O112" s="29" t="str">
        <f t="shared" si="3"/>
        <v xml:space="preserve"> 90</v>
      </c>
      <c r="P112" s="26"/>
      <c r="Q112" s="26" t="s">
        <v>540</v>
      </c>
      <c r="R112" s="26" t="s">
        <v>534</v>
      </c>
      <c r="S112" s="27" t="s">
        <v>534</v>
      </c>
      <c r="T112" s="27" t="s">
        <v>534</v>
      </c>
      <c r="U112" s="2"/>
    </row>
    <row r="113" spans="1:21" ht="75.95" customHeight="1" x14ac:dyDescent="0.25">
      <c r="A113" s="2"/>
      <c r="B113" s="5" t="s">
        <v>334</v>
      </c>
      <c r="C113" s="4"/>
      <c r="D113" s="6" t="s">
        <v>335</v>
      </c>
      <c r="E113" s="7" t="s">
        <v>8</v>
      </c>
      <c r="F113" s="7" t="s">
        <v>14</v>
      </c>
      <c r="G113" s="7" t="s">
        <v>382</v>
      </c>
      <c r="H113" s="7" t="s">
        <v>493</v>
      </c>
      <c r="I113" s="7" t="s">
        <v>10</v>
      </c>
      <c r="J113" s="7" t="s">
        <v>35</v>
      </c>
      <c r="K113" s="7" t="s">
        <v>48</v>
      </c>
      <c r="L113" s="7" t="s">
        <v>473</v>
      </c>
      <c r="M113" s="2"/>
      <c r="N113" s="29" t="str">
        <f t="shared" si="2"/>
        <v>100</v>
      </c>
      <c r="O113" s="29" t="str">
        <f t="shared" si="3"/>
        <v xml:space="preserve"> 75</v>
      </c>
      <c r="P113" s="26"/>
      <c r="Q113" s="26" t="s">
        <v>540</v>
      </c>
      <c r="R113" s="26" t="s">
        <v>534</v>
      </c>
      <c r="S113" s="27" t="s">
        <v>543</v>
      </c>
      <c r="T113" s="27" t="s">
        <v>534</v>
      </c>
      <c r="U113" s="2"/>
    </row>
    <row r="114" spans="1:21" ht="75.95" customHeight="1" x14ac:dyDescent="0.25">
      <c r="A114" s="2"/>
      <c r="B114" s="5" t="s">
        <v>336</v>
      </c>
      <c r="C114" s="29"/>
      <c r="D114" s="6" t="s">
        <v>337</v>
      </c>
      <c r="E114" s="7" t="s">
        <v>521</v>
      </c>
      <c r="F114" s="7" t="s">
        <v>19</v>
      </c>
      <c r="G114" s="7" t="s">
        <v>33</v>
      </c>
      <c r="H114" s="7" t="s">
        <v>484</v>
      </c>
      <c r="I114" s="7" t="s">
        <v>10</v>
      </c>
      <c r="J114" s="7" t="s">
        <v>70</v>
      </c>
      <c r="K114" s="7" t="s">
        <v>338</v>
      </c>
      <c r="L114" s="7" t="s">
        <v>544</v>
      </c>
      <c r="M114" s="30"/>
      <c r="N114" s="29" t="str">
        <f t="shared" si="2"/>
        <v xml:space="preserve">75 </v>
      </c>
      <c r="O114" s="29" t="str">
        <f t="shared" si="3"/>
        <v xml:space="preserve">40 </v>
      </c>
      <c r="P114" s="26" t="s">
        <v>534</v>
      </c>
      <c r="Q114" s="26" t="s">
        <v>533</v>
      </c>
      <c r="R114" s="26" t="s">
        <v>534</v>
      </c>
      <c r="S114" s="27" t="s">
        <v>543</v>
      </c>
      <c r="T114" s="26" t="s">
        <v>542</v>
      </c>
      <c r="U114" s="2"/>
    </row>
    <row r="115" spans="1:21" ht="75.95" customHeight="1" x14ac:dyDescent="0.25">
      <c r="A115" s="2"/>
      <c r="B115" s="5" t="s">
        <v>339</v>
      </c>
      <c r="C115" s="4"/>
      <c r="D115" s="6" t="s">
        <v>340</v>
      </c>
      <c r="E115" s="7" t="s">
        <v>23</v>
      </c>
      <c r="F115" s="7" t="s">
        <v>19</v>
      </c>
      <c r="G115" s="7" t="s">
        <v>33</v>
      </c>
      <c r="H115" s="7" t="s">
        <v>485</v>
      </c>
      <c r="I115" s="7" t="s">
        <v>10</v>
      </c>
      <c r="J115" s="7" t="s">
        <v>35</v>
      </c>
      <c r="K115" s="7" t="s">
        <v>341</v>
      </c>
      <c r="L115" s="7" t="s">
        <v>526</v>
      </c>
      <c r="M115" s="2"/>
      <c r="N115" s="29" t="str">
        <f t="shared" si="2"/>
        <v xml:space="preserve"> 30</v>
      </c>
      <c r="O115" s="29" t="str">
        <f t="shared" si="3"/>
        <v xml:space="preserve"> 23</v>
      </c>
      <c r="P115" s="26"/>
      <c r="Q115" s="26" t="s">
        <v>533</v>
      </c>
      <c r="R115" s="26" t="s">
        <v>534</v>
      </c>
      <c r="S115" s="27" t="s">
        <v>543</v>
      </c>
      <c r="T115" s="26" t="s">
        <v>542</v>
      </c>
      <c r="U115" s="2"/>
    </row>
    <row r="116" spans="1:21" ht="75.95" customHeight="1" x14ac:dyDescent="0.25">
      <c r="A116" s="2"/>
      <c r="B116" s="5" t="s">
        <v>529</v>
      </c>
      <c r="C116" s="29"/>
      <c r="D116" s="6" t="s">
        <v>530</v>
      </c>
      <c r="E116" s="7" t="s">
        <v>519</v>
      </c>
      <c r="F116" s="7" t="s">
        <v>14</v>
      </c>
      <c r="G116" s="7" t="s">
        <v>33</v>
      </c>
      <c r="H116" s="7" t="s">
        <v>484</v>
      </c>
      <c r="I116" s="7" t="s">
        <v>10</v>
      </c>
      <c r="J116" s="7" t="s">
        <v>35</v>
      </c>
      <c r="K116" s="7" t="s">
        <v>344</v>
      </c>
      <c r="L116" s="7" t="s">
        <v>547</v>
      </c>
      <c r="M116" s="30"/>
      <c r="N116" s="29"/>
      <c r="O116" s="29"/>
      <c r="P116" s="26"/>
      <c r="Q116" s="26" t="s">
        <v>540</v>
      </c>
      <c r="R116" s="26" t="s">
        <v>534</v>
      </c>
      <c r="S116" s="27" t="s">
        <v>534</v>
      </c>
      <c r="T116" s="27" t="s">
        <v>534</v>
      </c>
      <c r="U116" s="2"/>
    </row>
    <row r="117" spans="1:21" ht="75.95" customHeight="1" x14ac:dyDescent="0.25">
      <c r="A117" s="2"/>
      <c r="B117" s="5" t="s">
        <v>342</v>
      </c>
      <c r="C117" s="29"/>
      <c r="D117" s="6" t="s">
        <v>343</v>
      </c>
      <c r="E117" s="7" t="s">
        <v>23</v>
      </c>
      <c r="F117" s="7" t="s">
        <v>14</v>
      </c>
      <c r="G117" s="7" t="s">
        <v>33</v>
      </c>
      <c r="H117" s="7" t="s">
        <v>481</v>
      </c>
      <c r="I117" s="7" t="s">
        <v>10</v>
      </c>
      <c r="J117" s="7" t="s">
        <v>191</v>
      </c>
      <c r="K117" s="7" t="s">
        <v>344</v>
      </c>
      <c r="L117" s="7" t="s">
        <v>473</v>
      </c>
      <c r="M117" s="30"/>
      <c r="N117" s="29" t="str">
        <f t="shared" si="2"/>
        <v>100</v>
      </c>
      <c r="O117" s="29" t="str">
        <f t="shared" si="3"/>
        <v xml:space="preserve"> 90</v>
      </c>
      <c r="P117" s="26"/>
      <c r="Q117" s="26" t="s">
        <v>540</v>
      </c>
      <c r="R117" s="26" t="s">
        <v>534</v>
      </c>
      <c r="S117" s="27" t="s">
        <v>534</v>
      </c>
      <c r="T117" s="27" t="s">
        <v>534</v>
      </c>
      <c r="U117" s="2"/>
    </row>
    <row r="118" spans="1:21" ht="75.95" customHeight="1" x14ac:dyDescent="0.25">
      <c r="A118" s="2"/>
      <c r="B118" s="5" t="s">
        <v>345</v>
      </c>
      <c r="C118" s="29"/>
      <c r="D118" s="6" t="s">
        <v>346</v>
      </c>
      <c r="E118" s="7" t="s">
        <v>521</v>
      </c>
      <c r="F118" s="7" t="s">
        <v>14</v>
      </c>
      <c r="G118" s="7" t="s">
        <v>33</v>
      </c>
      <c r="H118" s="7" t="s">
        <v>483</v>
      </c>
      <c r="I118" s="7" t="s">
        <v>10</v>
      </c>
      <c r="J118" s="7" t="s">
        <v>29</v>
      </c>
      <c r="K118" s="7" t="s">
        <v>347</v>
      </c>
      <c r="L118" s="7" t="s">
        <v>473</v>
      </c>
      <c r="M118" s="30"/>
      <c r="N118" s="29" t="str">
        <f t="shared" si="2"/>
        <v>130</v>
      </c>
      <c r="O118" s="29" t="str">
        <f t="shared" si="3"/>
        <v>130</v>
      </c>
      <c r="P118" s="26"/>
      <c r="Q118" s="26" t="s">
        <v>540</v>
      </c>
      <c r="R118" s="26" t="s">
        <v>534</v>
      </c>
      <c r="S118" s="27" t="s">
        <v>534</v>
      </c>
      <c r="T118" s="27" t="s">
        <v>534</v>
      </c>
      <c r="U118" s="2"/>
    </row>
    <row r="119" spans="1:21" ht="75.95" customHeight="1" x14ac:dyDescent="0.25">
      <c r="A119" s="2"/>
      <c r="B119" s="5" t="s">
        <v>348</v>
      </c>
      <c r="C119" s="29"/>
      <c r="D119" s="6" t="s">
        <v>349</v>
      </c>
      <c r="E119" s="7" t="s">
        <v>162</v>
      </c>
      <c r="F119" s="7" t="s">
        <v>24</v>
      </c>
      <c r="G119" s="7" t="s">
        <v>33</v>
      </c>
      <c r="H119" s="7" t="s">
        <v>483</v>
      </c>
      <c r="I119" s="7" t="s">
        <v>10</v>
      </c>
      <c r="J119" s="7" t="s">
        <v>70</v>
      </c>
      <c r="K119" s="7" t="s">
        <v>289</v>
      </c>
      <c r="L119" s="7" t="s">
        <v>473</v>
      </c>
      <c r="M119" s="30"/>
      <c r="N119" s="29" t="str">
        <f t="shared" si="2"/>
        <v xml:space="preserve"> 20</v>
      </c>
      <c r="O119" s="29" t="str">
        <f t="shared" si="3"/>
        <v xml:space="preserve"> 17</v>
      </c>
      <c r="P119" s="26"/>
      <c r="Q119" s="26" t="s">
        <v>533</v>
      </c>
      <c r="R119" s="26" t="s">
        <v>534</v>
      </c>
      <c r="S119" s="27"/>
      <c r="T119" s="26" t="s">
        <v>542</v>
      </c>
      <c r="U119" s="2"/>
    </row>
    <row r="120" spans="1:21" ht="75.95" customHeight="1" x14ac:dyDescent="0.25">
      <c r="A120" s="2"/>
      <c r="B120" s="5" t="s">
        <v>350</v>
      </c>
      <c r="C120" s="29"/>
      <c r="D120" s="6" t="s">
        <v>351</v>
      </c>
      <c r="E120" s="7" t="s">
        <v>23</v>
      </c>
      <c r="F120" s="7" t="s">
        <v>19</v>
      </c>
      <c r="G120" s="7" t="s">
        <v>33</v>
      </c>
      <c r="H120" s="7" t="s">
        <v>483</v>
      </c>
      <c r="I120" s="7" t="s">
        <v>10</v>
      </c>
      <c r="J120" s="7" t="s">
        <v>70</v>
      </c>
      <c r="K120" s="7" t="s">
        <v>352</v>
      </c>
      <c r="L120" s="7" t="s">
        <v>473</v>
      </c>
      <c r="M120" s="30"/>
      <c r="N120" s="29" t="str">
        <f t="shared" si="2"/>
        <v xml:space="preserve"> 80</v>
      </c>
      <c r="O120" s="29" t="str">
        <f t="shared" si="3"/>
        <v xml:space="preserve"> 70</v>
      </c>
      <c r="P120" s="26"/>
      <c r="Q120" s="26" t="s">
        <v>533</v>
      </c>
      <c r="R120" s="26" t="s">
        <v>534</v>
      </c>
      <c r="S120" s="27" t="s">
        <v>543</v>
      </c>
      <c r="T120" s="26" t="s">
        <v>542</v>
      </c>
      <c r="U120" s="2"/>
    </row>
    <row r="121" spans="1:21" ht="75.95" customHeight="1" x14ac:dyDescent="0.25">
      <c r="A121" s="2"/>
      <c r="B121" s="5" t="s">
        <v>353</v>
      </c>
      <c r="C121" s="29"/>
      <c r="D121" s="6" t="s">
        <v>354</v>
      </c>
      <c r="E121" s="7" t="s">
        <v>23</v>
      </c>
      <c r="F121" s="7" t="s">
        <v>14</v>
      </c>
      <c r="G121" s="7" t="s">
        <v>504</v>
      </c>
      <c r="H121" s="7" t="s">
        <v>486</v>
      </c>
      <c r="I121" s="7" t="s">
        <v>10</v>
      </c>
      <c r="J121" s="7" t="s">
        <v>191</v>
      </c>
      <c r="K121" s="7" t="s">
        <v>125</v>
      </c>
      <c r="L121" s="7" t="s">
        <v>473</v>
      </c>
      <c r="M121" s="30"/>
      <c r="N121" s="29" t="str">
        <f t="shared" si="2"/>
        <v>110</v>
      </c>
      <c r="O121" s="29" t="str">
        <f t="shared" si="3"/>
        <v xml:space="preserve"> 90</v>
      </c>
      <c r="P121" s="26"/>
      <c r="Q121" s="26" t="s">
        <v>540</v>
      </c>
      <c r="R121" s="26" t="s">
        <v>534</v>
      </c>
      <c r="S121" s="27" t="s">
        <v>543</v>
      </c>
      <c r="T121" s="27" t="s">
        <v>534</v>
      </c>
      <c r="U121" s="2"/>
    </row>
    <row r="122" spans="1:21" ht="75.95" customHeight="1" x14ac:dyDescent="0.25">
      <c r="A122" s="2"/>
      <c r="B122" s="5" t="s">
        <v>355</v>
      </c>
      <c r="C122" s="29"/>
      <c r="D122" s="6" t="s">
        <v>356</v>
      </c>
      <c r="E122" s="7" t="s">
        <v>23</v>
      </c>
      <c r="F122" s="7" t="s">
        <v>19</v>
      </c>
      <c r="G122" s="7" t="s">
        <v>513</v>
      </c>
      <c r="H122" s="7" t="s">
        <v>489</v>
      </c>
      <c r="I122" s="7" t="s">
        <v>10</v>
      </c>
      <c r="J122" s="7" t="s">
        <v>191</v>
      </c>
      <c r="K122" s="7" t="s">
        <v>357</v>
      </c>
      <c r="L122" s="7" t="s">
        <v>544</v>
      </c>
      <c r="M122" s="30"/>
      <c r="N122" s="29" t="str">
        <f t="shared" si="2"/>
        <v xml:space="preserve"> 60</v>
      </c>
      <c r="O122" s="29" t="str">
        <f t="shared" si="3"/>
        <v xml:space="preserve"> 60</v>
      </c>
      <c r="P122" s="26"/>
      <c r="Q122" s="26" t="s">
        <v>533</v>
      </c>
      <c r="R122" s="26" t="s">
        <v>534</v>
      </c>
      <c r="S122" s="27" t="s">
        <v>543</v>
      </c>
      <c r="T122" s="26" t="s">
        <v>542</v>
      </c>
      <c r="U122" s="2"/>
    </row>
    <row r="123" spans="1:21" ht="75.95" customHeight="1" x14ac:dyDescent="0.25">
      <c r="A123" s="2"/>
      <c r="B123" s="5" t="s">
        <v>358</v>
      </c>
      <c r="C123" s="29"/>
      <c r="D123" s="6" t="s">
        <v>359</v>
      </c>
      <c r="E123" s="7" t="s">
        <v>166</v>
      </c>
      <c r="F123" s="7" t="s">
        <v>14</v>
      </c>
      <c r="G123" s="7" t="s">
        <v>504</v>
      </c>
      <c r="H123" s="7" t="s">
        <v>486</v>
      </c>
      <c r="I123" s="7" t="s">
        <v>10</v>
      </c>
      <c r="J123" s="7" t="s">
        <v>70</v>
      </c>
      <c r="K123" s="7" t="s">
        <v>252</v>
      </c>
      <c r="L123" s="7" t="s">
        <v>544</v>
      </c>
      <c r="M123" s="30"/>
      <c r="N123" s="29" t="str">
        <f t="shared" si="2"/>
        <v>120</v>
      </c>
      <c r="O123" s="29" t="str">
        <f t="shared" si="3"/>
        <v xml:space="preserve"> 70</v>
      </c>
      <c r="P123" s="26"/>
      <c r="Q123" s="26" t="s">
        <v>540</v>
      </c>
      <c r="R123" s="26" t="s">
        <v>534</v>
      </c>
      <c r="S123" s="27" t="s">
        <v>534</v>
      </c>
      <c r="T123" s="27" t="s">
        <v>534</v>
      </c>
      <c r="U123" s="2"/>
    </row>
    <row r="124" spans="1:21" ht="75.95" customHeight="1" x14ac:dyDescent="0.25">
      <c r="A124" s="2"/>
      <c r="B124" s="5" t="s">
        <v>360</v>
      </c>
      <c r="C124" s="4"/>
      <c r="D124" s="6" t="s">
        <v>361</v>
      </c>
      <c r="E124" s="7" t="s">
        <v>8</v>
      </c>
      <c r="F124" s="7" t="s">
        <v>24</v>
      </c>
      <c r="G124" s="7" t="s">
        <v>33</v>
      </c>
      <c r="H124" s="7" t="s">
        <v>485</v>
      </c>
      <c r="I124" s="7" t="s">
        <v>25</v>
      </c>
      <c r="J124" s="7" t="s">
        <v>35</v>
      </c>
      <c r="K124" s="7" t="s">
        <v>362</v>
      </c>
      <c r="L124" s="7" t="s">
        <v>473</v>
      </c>
      <c r="M124" s="2"/>
      <c r="N124" s="29" t="str">
        <f t="shared" si="2"/>
        <v xml:space="preserve"> 17</v>
      </c>
      <c r="O124" s="29" t="str">
        <f t="shared" si="3"/>
        <v xml:space="preserve"> 17</v>
      </c>
      <c r="P124" s="26"/>
      <c r="Q124" s="26" t="s">
        <v>533</v>
      </c>
      <c r="R124" s="26" t="s">
        <v>534</v>
      </c>
      <c r="S124" s="27"/>
      <c r="T124" s="26" t="s">
        <v>542</v>
      </c>
      <c r="U124" s="2"/>
    </row>
    <row r="125" spans="1:21" ht="75.95" customHeight="1" x14ac:dyDescent="0.25">
      <c r="A125" s="2"/>
      <c r="B125" s="5" t="s">
        <v>363</v>
      </c>
      <c r="C125" s="29"/>
      <c r="D125" s="6" t="s">
        <v>364</v>
      </c>
      <c r="E125" s="7" t="s">
        <v>519</v>
      </c>
      <c r="F125" s="7" t="s">
        <v>9</v>
      </c>
      <c r="G125" s="7" t="s">
        <v>33</v>
      </c>
      <c r="H125" s="7" t="s">
        <v>481</v>
      </c>
      <c r="I125" s="7" t="s">
        <v>10</v>
      </c>
      <c r="J125" s="7" t="s">
        <v>70</v>
      </c>
      <c r="K125" s="7" t="s">
        <v>365</v>
      </c>
      <c r="L125" s="7" t="s">
        <v>473</v>
      </c>
      <c r="M125" s="30"/>
      <c r="N125" s="29" t="str">
        <f t="shared" si="2"/>
        <v>130</v>
      </c>
      <c r="O125" s="29" t="str">
        <f t="shared" si="3"/>
        <v>130</v>
      </c>
      <c r="P125" s="26"/>
      <c r="Q125" s="26" t="s">
        <v>541</v>
      </c>
      <c r="R125" s="26" t="s">
        <v>534</v>
      </c>
      <c r="S125" s="27" t="s">
        <v>534</v>
      </c>
      <c r="T125" s="27" t="s">
        <v>534</v>
      </c>
      <c r="U125" s="2"/>
    </row>
    <row r="126" spans="1:21" ht="75.95" customHeight="1" x14ac:dyDescent="0.25">
      <c r="A126" s="2"/>
      <c r="B126" s="5" t="s">
        <v>366</v>
      </c>
      <c r="C126" s="4"/>
      <c r="D126" s="6" t="s">
        <v>367</v>
      </c>
      <c r="E126" s="7" t="s">
        <v>166</v>
      </c>
      <c r="F126" s="7" t="s">
        <v>14</v>
      </c>
      <c r="G126" s="7" t="s">
        <v>504</v>
      </c>
      <c r="H126" s="7" t="s">
        <v>499</v>
      </c>
      <c r="I126" s="7" t="s">
        <v>10</v>
      </c>
      <c r="J126" s="7" t="s">
        <v>191</v>
      </c>
      <c r="K126" s="7" t="s">
        <v>248</v>
      </c>
      <c r="L126" s="7" t="s">
        <v>473</v>
      </c>
      <c r="M126" s="2"/>
      <c r="N126" s="29" t="str">
        <f t="shared" si="2"/>
        <v>110</v>
      </c>
      <c r="O126" s="29" t="str">
        <f t="shared" si="3"/>
        <v xml:space="preserve"> 70</v>
      </c>
      <c r="P126" s="26"/>
      <c r="Q126" s="26" t="s">
        <v>541</v>
      </c>
      <c r="R126" s="26" t="s">
        <v>534</v>
      </c>
      <c r="S126" s="27" t="s">
        <v>534</v>
      </c>
      <c r="T126" s="27" t="s">
        <v>534</v>
      </c>
      <c r="U126" s="2"/>
    </row>
    <row r="127" spans="1:21" ht="75.95" customHeight="1" x14ac:dyDescent="0.25">
      <c r="A127" s="2"/>
      <c r="B127" s="5" t="s">
        <v>368</v>
      </c>
      <c r="C127" s="29"/>
      <c r="D127" s="6" t="s">
        <v>369</v>
      </c>
      <c r="E127" s="7" t="s">
        <v>54</v>
      </c>
      <c r="F127" s="7" t="s">
        <v>24</v>
      </c>
      <c r="G127" s="7" t="s">
        <v>33</v>
      </c>
      <c r="H127" s="7" t="s">
        <v>483</v>
      </c>
      <c r="I127" s="7" t="s">
        <v>10</v>
      </c>
      <c r="J127" s="7" t="s">
        <v>35</v>
      </c>
      <c r="K127" s="7" t="s">
        <v>257</v>
      </c>
      <c r="L127" s="7" t="s">
        <v>473</v>
      </c>
      <c r="M127" s="30"/>
      <c r="N127" s="29" t="str">
        <f t="shared" si="2"/>
        <v xml:space="preserve"> 25</v>
      </c>
      <c r="O127" s="29" t="str">
        <f t="shared" si="3"/>
        <v xml:space="preserve"> 20</v>
      </c>
      <c r="P127" s="26"/>
      <c r="Q127" s="26" t="s">
        <v>533</v>
      </c>
      <c r="R127" s="26"/>
      <c r="S127" s="27"/>
      <c r="T127" s="26" t="s">
        <v>542</v>
      </c>
      <c r="U127" s="2"/>
    </row>
    <row r="128" spans="1:21" ht="75.95" customHeight="1" x14ac:dyDescent="0.25">
      <c r="A128" s="2"/>
      <c r="B128" s="5" t="s">
        <v>370</v>
      </c>
      <c r="C128" s="29"/>
      <c r="D128" s="6" t="s">
        <v>371</v>
      </c>
      <c r="E128" s="7" t="s">
        <v>23</v>
      </c>
      <c r="F128" s="7" t="s">
        <v>19</v>
      </c>
      <c r="G128" s="7" t="s">
        <v>33</v>
      </c>
      <c r="H128" s="7" t="s">
        <v>483</v>
      </c>
      <c r="I128" s="7" t="s">
        <v>10</v>
      </c>
      <c r="J128" s="7" t="s">
        <v>35</v>
      </c>
      <c r="K128" s="7" t="s">
        <v>372</v>
      </c>
      <c r="L128" s="7" t="s">
        <v>473</v>
      </c>
      <c r="M128" s="30"/>
      <c r="N128" s="29" t="str">
        <f t="shared" si="2"/>
        <v xml:space="preserve"> 30</v>
      </c>
      <c r="O128" s="29" t="str">
        <f t="shared" si="3"/>
        <v xml:space="preserve"> 30</v>
      </c>
      <c r="P128" s="26"/>
      <c r="Q128" s="26" t="s">
        <v>533</v>
      </c>
      <c r="R128" s="26" t="s">
        <v>534</v>
      </c>
      <c r="S128" s="27" t="s">
        <v>543</v>
      </c>
      <c r="T128" s="26" t="s">
        <v>542</v>
      </c>
      <c r="U128" s="2"/>
    </row>
    <row r="129" spans="1:21" ht="75.95" customHeight="1" x14ac:dyDescent="0.25">
      <c r="A129" s="2"/>
      <c r="B129" s="5" t="s">
        <v>373</v>
      </c>
      <c r="C129" s="4"/>
      <c r="D129" s="6" t="s">
        <v>374</v>
      </c>
      <c r="E129" s="7" t="s">
        <v>23</v>
      </c>
      <c r="F129" s="7" t="s">
        <v>19</v>
      </c>
      <c r="G129" s="7" t="s">
        <v>33</v>
      </c>
      <c r="H129" s="7" t="s">
        <v>485</v>
      </c>
      <c r="I129" s="7" t="s">
        <v>10</v>
      </c>
      <c r="J129" s="7" t="s">
        <v>35</v>
      </c>
      <c r="K129" s="7" t="s">
        <v>375</v>
      </c>
      <c r="L129" s="7" t="s">
        <v>544</v>
      </c>
      <c r="M129" s="2"/>
      <c r="N129" s="29" t="str">
        <f t="shared" si="2"/>
        <v xml:space="preserve"> 35</v>
      </c>
      <c r="O129" s="29" t="str">
        <f t="shared" si="3"/>
        <v xml:space="preserve"> 25</v>
      </c>
      <c r="P129" s="26"/>
      <c r="Q129" s="26" t="s">
        <v>533</v>
      </c>
      <c r="R129" s="26" t="s">
        <v>534</v>
      </c>
      <c r="S129" s="27" t="s">
        <v>543</v>
      </c>
      <c r="T129" s="26" t="s">
        <v>542</v>
      </c>
      <c r="U129" s="2"/>
    </row>
    <row r="130" spans="1:21" ht="75.95" customHeight="1" x14ac:dyDescent="0.25">
      <c r="A130" s="2"/>
      <c r="B130" s="5" t="s">
        <v>376</v>
      </c>
      <c r="C130" s="4"/>
      <c r="D130" s="6" t="s">
        <v>377</v>
      </c>
      <c r="E130" s="7" t="s">
        <v>8</v>
      </c>
      <c r="F130" s="7" t="s">
        <v>24</v>
      </c>
      <c r="G130" s="7" t="s">
        <v>251</v>
      </c>
      <c r="H130" s="7" t="s">
        <v>512</v>
      </c>
      <c r="I130" s="7" t="s">
        <v>25</v>
      </c>
      <c r="J130" s="7" t="s">
        <v>525</v>
      </c>
      <c r="K130" s="7" t="s">
        <v>36</v>
      </c>
      <c r="L130" s="7" t="s">
        <v>473</v>
      </c>
      <c r="M130" s="2"/>
      <c r="N130" s="29" t="str">
        <f t="shared" si="2"/>
        <v xml:space="preserve"> 30</v>
      </c>
      <c r="O130" s="29" t="str">
        <f t="shared" si="3"/>
        <v xml:space="preserve"> 25</v>
      </c>
      <c r="P130" s="26" t="s">
        <v>534</v>
      </c>
      <c r="Q130" s="26" t="s">
        <v>533</v>
      </c>
      <c r="R130" s="26" t="s">
        <v>534</v>
      </c>
      <c r="S130" s="27"/>
      <c r="T130" s="26" t="s">
        <v>542</v>
      </c>
      <c r="U130" s="2"/>
    </row>
    <row r="131" spans="1:21" ht="75.95" customHeight="1" x14ac:dyDescent="0.25">
      <c r="A131" s="2"/>
      <c r="B131" s="5" t="s">
        <v>378</v>
      </c>
      <c r="C131" s="4"/>
      <c r="D131" s="6" t="s">
        <v>379</v>
      </c>
      <c r="E131" s="7" t="s">
        <v>162</v>
      </c>
      <c r="F131" s="7" t="s">
        <v>24</v>
      </c>
      <c r="G131" s="7" t="s">
        <v>33</v>
      </c>
      <c r="H131" s="7" t="s">
        <v>480</v>
      </c>
      <c r="I131" s="7" t="s">
        <v>10</v>
      </c>
      <c r="J131" s="7" t="s">
        <v>35</v>
      </c>
      <c r="K131" s="7" t="s">
        <v>219</v>
      </c>
      <c r="L131" s="7" t="s">
        <v>473</v>
      </c>
      <c r="M131" s="2"/>
      <c r="N131" s="29" t="str">
        <f t="shared" si="2"/>
        <v xml:space="preserve"> 20</v>
      </c>
      <c r="O131" s="29" t="str">
        <f t="shared" si="3"/>
        <v xml:space="preserve"> 15</v>
      </c>
      <c r="P131" s="26"/>
      <c r="Q131" s="26" t="s">
        <v>533</v>
      </c>
      <c r="R131" s="26"/>
      <c r="S131" s="27"/>
      <c r="T131" s="26" t="s">
        <v>542</v>
      </c>
      <c r="U131" s="2"/>
    </row>
    <row r="132" spans="1:21" ht="75.95" customHeight="1" x14ac:dyDescent="0.25">
      <c r="A132" s="2"/>
      <c r="B132" s="5" t="s">
        <v>380</v>
      </c>
      <c r="C132" s="4"/>
      <c r="D132" s="6" t="s">
        <v>381</v>
      </c>
      <c r="E132" s="7" t="s">
        <v>520</v>
      </c>
      <c r="F132" s="7" t="s">
        <v>24</v>
      </c>
      <c r="G132" s="7" t="s">
        <v>251</v>
      </c>
      <c r="H132" s="7" t="s">
        <v>494</v>
      </c>
      <c r="I132" s="7" t="s">
        <v>10</v>
      </c>
      <c r="J132" s="7" t="s">
        <v>35</v>
      </c>
      <c r="K132" s="7" t="s">
        <v>383</v>
      </c>
      <c r="L132" s="7" t="s">
        <v>473</v>
      </c>
      <c r="M132" s="2"/>
      <c r="N132" s="29" t="str">
        <f t="shared" ref="N132:N162" si="4">MID(K132,(FIND("cm",K132,1))-3,3)</f>
        <v xml:space="preserve"> 25</v>
      </c>
      <c r="O132" s="29" t="str">
        <f t="shared" ref="O132:O162" si="5">MID(K132,(FIND("cm",K132,15))-3,3)</f>
        <v xml:space="preserve"> 15</v>
      </c>
      <c r="P132" s="26"/>
      <c r="Q132" s="26" t="s">
        <v>533</v>
      </c>
      <c r="R132" s="26"/>
      <c r="S132" s="27"/>
      <c r="T132" s="26" t="s">
        <v>542</v>
      </c>
      <c r="U132" s="2"/>
    </row>
    <row r="133" spans="1:21" ht="75.95" customHeight="1" x14ac:dyDescent="0.25">
      <c r="A133" s="2"/>
      <c r="B133" s="5" t="s">
        <v>384</v>
      </c>
      <c r="C133" s="29"/>
      <c r="D133" s="6" t="s">
        <v>385</v>
      </c>
      <c r="E133" s="7" t="s">
        <v>80</v>
      </c>
      <c r="F133" s="7" t="s">
        <v>19</v>
      </c>
      <c r="G133" s="7" t="s">
        <v>33</v>
      </c>
      <c r="H133" s="7" t="s">
        <v>484</v>
      </c>
      <c r="I133" s="7" t="s">
        <v>10</v>
      </c>
      <c r="J133" s="7" t="s">
        <v>70</v>
      </c>
      <c r="K133" s="7" t="s">
        <v>386</v>
      </c>
      <c r="L133" s="7" t="s">
        <v>544</v>
      </c>
      <c r="M133" s="30"/>
      <c r="N133" s="29" t="str">
        <f t="shared" si="4"/>
        <v xml:space="preserve"> 60</v>
      </c>
      <c r="O133" s="29" t="str">
        <f t="shared" si="5"/>
        <v xml:space="preserve"> 60</v>
      </c>
      <c r="P133" s="26"/>
      <c r="Q133" s="26" t="s">
        <v>533</v>
      </c>
      <c r="R133" s="26" t="s">
        <v>534</v>
      </c>
      <c r="S133" s="27" t="s">
        <v>543</v>
      </c>
      <c r="T133" s="26" t="s">
        <v>542</v>
      </c>
      <c r="U133" s="2"/>
    </row>
    <row r="134" spans="1:21" ht="75.95" customHeight="1" x14ac:dyDescent="0.25">
      <c r="A134" s="2"/>
      <c r="B134" s="5" t="s">
        <v>387</v>
      </c>
      <c r="C134" s="29"/>
      <c r="D134" s="6" t="s">
        <v>388</v>
      </c>
      <c r="E134" s="7" t="s">
        <v>162</v>
      </c>
      <c r="F134" s="7" t="s">
        <v>24</v>
      </c>
      <c r="G134" s="7" t="s">
        <v>513</v>
      </c>
      <c r="H134" s="7" t="s">
        <v>489</v>
      </c>
      <c r="I134" s="7" t="s">
        <v>10</v>
      </c>
      <c r="J134" s="7" t="s">
        <v>70</v>
      </c>
      <c r="K134" s="7" t="s">
        <v>389</v>
      </c>
      <c r="L134" s="7" t="s">
        <v>544</v>
      </c>
      <c r="M134" s="30"/>
      <c r="N134" s="29" t="str">
        <f t="shared" si="4"/>
        <v>±30</v>
      </c>
      <c r="O134" s="29" t="str">
        <f t="shared" si="5"/>
        <v>±20</v>
      </c>
      <c r="P134" s="26"/>
      <c r="Q134" s="26" t="s">
        <v>533</v>
      </c>
      <c r="R134" s="26"/>
      <c r="S134" s="27"/>
      <c r="T134" s="26" t="s">
        <v>542</v>
      </c>
      <c r="U134" s="2"/>
    </row>
    <row r="135" spans="1:21" ht="75.95" customHeight="1" x14ac:dyDescent="0.25">
      <c r="A135" s="2"/>
      <c r="B135" s="5" t="s">
        <v>390</v>
      </c>
      <c r="C135" s="29"/>
      <c r="D135" s="6" t="s">
        <v>391</v>
      </c>
      <c r="E135" s="7" t="s">
        <v>166</v>
      </c>
      <c r="F135" s="7" t="s">
        <v>19</v>
      </c>
      <c r="G135" s="7" t="s">
        <v>251</v>
      </c>
      <c r="H135" s="7" t="s">
        <v>490</v>
      </c>
      <c r="I135" s="7" t="s">
        <v>10</v>
      </c>
      <c r="J135" s="7" t="s">
        <v>35</v>
      </c>
      <c r="K135" s="7" t="s">
        <v>375</v>
      </c>
      <c r="L135" s="7" t="s">
        <v>544</v>
      </c>
      <c r="M135" s="30"/>
      <c r="N135" s="29" t="str">
        <f t="shared" si="4"/>
        <v xml:space="preserve"> 35</v>
      </c>
      <c r="O135" s="29" t="str">
        <f t="shared" si="5"/>
        <v xml:space="preserve"> 25</v>
      </c>
      <c r="P135" s="26"/>
      <c r="Q135" s="26" t="s">
        <v>533</v>
      </c>
      <c r="R135" s="26" t="s">
        <v>534</v>
      </c>
      <c r="S135" s="27" t="s">
        <v>543</v>
      </c>
      <c r="T135" s="26" t="s">
        <v>542</v>
      </c>
      <c r="U135" s="2"/>
    </row>
    <row r="136" spans="1:21" ht="75.95" customHeight="1" x14ac:dyDescent="0.25">
      <c r="A136" s="2"/>
      <c r="B136" s="5" t="s">
        <v>392</v>
      </c>
      <c r="C136" s="29"/>
      <c r="D136" s="6" t="s">
        <v>393</v>
      </c>
      <c r="E136" s="7" t="s">
        <v>518</v>
      </c>
      <c r="F136" s="7" t="s">
        <v>19</v>
      </c>
      <c r="G136" s="7" t="s">
        <v>504</v>
      </c>
      <c r="H136" s="7" t="s">
        <v>486</v>
      </c>
      <c r="I136" s="7" t="s">
        <v>10</v>
      </c>
      <c r="J136" s="7" t="s">
        <v>35</v>
      </c>
      <c r="K136" s="7" t="s">
        <v>394</v>
      </c>
      <c r="L136" s="7" t="s">
        <v>544</v>
      </c>
      <c r="M136" s="30"/>
      <c r="N136" s="29" t="str">
        <f t="shared" si="4"/>
        <v xml:space="preserve"> 50</v>
      </c>
      <c r="O136" s="29" t="str">
        <f t="shared" si="5"/>
        <v xml:space="preserve"> 45</v>
      </c>
      <c r="P136" s="26"/>
      <c r="Q136" s="26" t="s">
        <v>533</v>
      </c>
      <c r="R136" s="26" t="s">
        <v>534</v>
      </c>
      <c r="S136" s="27" t="s">
        <v>543</v>
      </c>
      <c r="T136" s="26" t="s">
        <v>542</v>
      </c>
      <c r="U136" s="2"/>
    </row>
    <row r="137" spans="1:21" ht="75.95" customHeight="1" x14ac:dyDescent="0.25">
      <c r="A137" s="2"/>
      <c r="B137" s="5" t="s">
        <v>395</v>
      </c>
      <c r="C137" s="4"/>
      <c r="D137" s="6" t="s">
        <v>396</v>
      </c>
      <c r="E137" s="7" t="s">
        <v>80</v>
      </c>
      <c r="F137" s="7" t="s">
        <v>19</v>
      </c>
      <c r="G137" s="7" t="s">
        <v>33</v>
      </c>
      <c r="H137" s="7" t="s">
        <v>480</v>
      </c>
      <c r="I137" s="7" t="s">
        <v>10</v>
      </c>
      <c r="J137" s="7" t="s">
        <v>29</v>
      </c>
      <c r="K137" s="7" t="s">
        <v>199</v>
      </c>
      <c r="L137" s="7" t="s">
        <v>526</v>
      </c>
      <c r="M137" s="2"/>
      <c r="N137" s="29" t="str">
        <f t="shared" si="4"/>
        <v xml:space="preserve"> 75</v>
      </c>
      <c r="O137" s="29" t="str">
        <f t="shared" si="5"/>
        <v xml:space="preserve"> 60</v>
      </c>
      <c r="P137" s="26"/>
      <c r="Q137" s="26" t="s">
        <v>533</v>
      </c>
      <c r="R137" s="26" t="s">
        <v>534</v>
      </c>
      <c r="S137" s="27" t="s">
        <v>534</v>
      </c>
      <c r="T137" s="26" t="s">
        <v>542</v>
      </c>
      <c r="U137" s="2"/>
    </row>
    <row r="138" spans="1:21" ht="75.95" customHeight="1" x14ac:dyDescent="0.25">
      <c r="A138" s="2"/>
      <c r="B138" s="5" t="s">
        <v>397</v>
      </c>
      <c r="C138" s="4"/>
      <c r="D138" s="6" t="s">
        <v>398</v>
      </c>
      <c r="E138" s="7" t="s">
        <v>80</v>
      </c>
      <c r="F138" s="7" t="s">
        <v>19</v>
      </c>
      <c r="G138" s="7" t="s">
        <v>504</v>
      </c>
      <c r="H138" s="7" t="s">
        <v>499</v>
      </c>
      <c r="I138" s="7" t="s">
        <v>10</v>
      </c>
      <c r="J138" s="7" t="s">
        <v>35</v>
      </c>
      <c r="K138" s="7" t="s">
        <v>399</v>
      </c>
      <c r="L138" s="7" t="s">
        <v>526</v>
      </c>
      <c r="M138" s="2"/>
      <c r="N138" s="29" t="str">
        <f t="shared" si="4"/>
        <v xml:space="preserve"> 90</v>
      </c>
      <c r="O138" s="29" t="str">
        <f t="shared" si="5"/>
        <v xml:space="preserve"> 50</v>
      </c>
      <c r="P138" s="26"/>
      <c r="Q138" s="26" t="s">
        <v>533</v>
      </c>
      <c r="R138" s="26" t="s">
        <v>534</v>
      </c>
      <c r="S138" s="27" t="s">
        <v>543</v>
      </c>
      <c r="T138" s="26" t="s">
        <v>542</v>
      </c>
      <c r="U138" s="2"/>
    </row>
    <row r="139" spans="1:21" ht="75.95" customHeight="1" x14ac:dyDescent="0.25">
      <c r="A139" s="2"/>
      <c r="B139" s="5" t="s">
        <v>400</v>
      </c>
      <c r="C139" s="4"/>
      <c r="D139" s="6" t="s">
        <v>401</v>
      </c>
      <c r="E139" s="7" t="s">
        <v>166</v>
      </c>
      <c r="F139" s="7" t="s">
        <v>24</v>
      </c>
      <c r="G139" s="7" t="s">
        <v>251</v>
      </c>
      <c r="H139" s="7" t="s">
        <v>509</v>
      </c>
      <c r="I139" s="7" t="s">
        <v>25</v>
      </c>
      <c r="J139" s="7" t="s">
        <v>35</v>
      </c>
      <c r="K139" s="7" t="s">
        <v>26</v>
      </c>
      <c r="L139" s="7" t="s">
        <v>544</v>
      </c>
      <c r="M139" s="2"/>
      <c r="N139" s="29" t="str">
        <f t="shared" si="4"/>
        <v xml:space="preserve"> 30</v>
      </c>
      <c r="O139" s="29" t="str">
        <f t="shared" si="5"/>
        <v xml:space="preserve"> 30</v>
      </c>
      <c r="P139" s="26"/>
      <c r="Q139" s="26" t="s">
        <v>533</v>
      </c>
      <c r="R139" s="26" t="s">
        <v>534</v>
      </c>
      <c r="S139" s="27"/>
      <c r="T139" s="26" t="s">
        <v>542</v>
      </c>
      <c r="U139" s="2"/>
    </row>
    <row r="140" spans="1:21" ht="75.95" customHeight="1" x14ac:dyDescent="0.25">
      <c r="A140" s="2"/>
      <c r="B140" s="5" t="s">
        <v>402</v>
      </c>
      <c r="C140" s="29"/>
      <c r="D140" s="6" t="s">
        <v>403</v>
      </c>
      <c r="E140" s="7" t="s">
        <v>23</v>
      </c>
      <c r="F140" s="7" t="s">
        <v>14</v>
      </c>
      <c r="G140" s="7" t="s">
        <v>251</v>
      </c>
      <c r="H140" s="7" t="s">
        <v>490</v>
      </c>
      <c r="I140" s="7" t="s">
        <v>10</v>
      </c>
      <c r="J140" s="7" t="s">
        <v>29</v>
      </c>
      <c r="K140" s="7" t="s">
        <v>404</v>
      </c>
      <c r="L140" s="7" t="s">
        <v>473</v>
      </c>
      <c r="M140" s="30"/>
      <c r="N140" s="29" t="str">
        <f t="shared" si="4"/>
        <v>120</v>
      </c>
      <c r="O140" s="29" t="str">
        <f t="shared" si="5"/>
        <v>120</v>
      </c>
      <c r="P140" s="26"/>
      <c r="Q140" s="26" t="s">
        <v>540</v>
      </c>
      <c r="R140" s="26" t="s">
        <v>534</v>
      </c>
      <c r="S140" s="27" t="s">
        <v>534</v>
      </c>
      <c r="T140" s="27" t="s">
        <v>534</v>
      </c>
      <c r="U140" s="2"/>
    </row>
    <row r="141" spans="1:21" ht="75.95" customHeight="1" x14ac:dyDescent="0.25">
      <c r="A141" s="2"/>
      <c r="B141" s="5" t="s">
        <v>405</v>
      </c>
      <c r="C141" s="29"/>
      <c r="D141" s="6" t="s">
        <v>406</v>
      </c>
      <c r="E141" s="7" t="s">
        <v>8</v>
      </c>
      <c r="F141" s="7" t="s">
        <v>9</v>
      </c>
      <c r="G141" s="7" t="s">
        <v>33</v>
      </c>
      <c r="H141" s="7" t="s">
        <v>484</v>
      </c>
      <c r="I141" s="7" t="s">
        <v>10</v>
      </c>
      <c r="J141" s="7" t="s">
        <v>29</v>
      </c>
      <c r="K141" s="7" t="s">
        <v>407</v>
      </c>
      <c r="L141" s="7" t="s">
        <v>473</v>
      </c>
      <c r="M141" s="30"/>
      <c r="N141" s="29" t="str">
        <f t="shared" si="4"/>
        <v>160</v>
      </c>
      <c r="O141" s="29" t="str">
        <f t="shared" si="5"/>
        <v>110</v>
      </c>
      <c r="P141" s="26"/>
      <c r="Q141" s="26" t="s">
        <v>541</v>
      </c>
      <c r="R141" s="26" t="s">
        <v>534</v>
      </c>
      <c r="S141" s="27" t="s">
        <v>534</v>
      </c>
      <c r="T141" s="27" t="s">
        <v>534</v>
      </c>
      <c r="U141" s="2"/>
    </row>
    <row r="142" spans="1:21" ht="75.95" customHeight="1" x14ac:dyDescent="0.25">
      <c r="A142" s="2"/>
      <c r="B142" s="5" t="s">
        <v>408</v>
      </c>
      <c r="C142" s="29"/>
      <c r="D142" s="6" t="s">
        <v>409</v>
      </c>
      <c r="E142" s="7" t="s">
        <v>166</v>
      </c>
      <c r="F142" s="7" t="s">
        <v>14</v>
      </c>
      <c r="G142" s="7" t="s">
        <v>504</v>
      </c>
      <c r="H142" s="7" t="s">
        <v>486</v>
      </c>
      <c r="I142" s="7" t="s">
        <v>25</v>
      </c>
      <c r="J142" s="7" t="s">
        <v>35</v>
      </c>
      <c r="K142" s="7" t="s">
        <v>410</v>
      </c>
      <c r="L142" s="7" t="s">
        <v>473</v>
      </c>
      <c r="M142" s="30"/>
      <c r="N142" s="29" t="str">
        <f t="shared" si="4"/>
        <v xml:space="preserve"> 80</v>
      </c>
      <c r="O142" s="29" t="str">
        <f t="shared" si="5"/>
        <v xml:space="preserve"> 80</v>
      </c>
      <c r="P142" s="26"/>
      <c r="Q142" s="26" t="s">
        <v>540</v>
      </c>
      <c r="R142" s="26" t="s">
        <v>534</v>
      </c>
      <c r="S142" s="27" t="s">
        <v>543</v>
      </c>
      <c r="T142" s="27" t="s">
        <v>534</v>
      </c>
      <c r="U142" s="2"/>
    </row>
    <row r="143" spans="1:21" ht="75.95" customHeight="1" x14ac:dyDescent="0.25">
      <c r="A143" s="2"/>
      <c r="B143" s="5" t="s">
        <v>411</v>
      </c>
      <c r="C143" s="29"/>
      <c r="D143" s="6" t="s">
        <v>412</v>
      </c>
      <c r="E143" s="7" t="s">
        <v>520</v>
      </c>
      <c r="F143" s="7" t="s">
        <v>24</v>
      </c>
      <c r="G143" s="7" t="s">
        <v>513</v>
      </c>
      <c r="H143" s="7" t="s">
        <v>489</v>
      </c>
      <c r="I143" s="7" t="s">
        <v>25</v>
      </c>
      <c r="J143" s="7" t="s">
        <v>35</v>
      </c>
      <c r="K143" s="7" t="s">
        <v>219</v>
      </c>
      <c r="L143" s="7" t="s">
        <v>473</v>
      </c>
      <c r="M143" s="30"/>
      <c r="N143" s="29" t="str">
        <f t="shared" si="4"/>
        <v xml:space="preserve"> 20</v>
      </c>
      <c r="O143" s="29" t="str">
        <f t="shared" si="5"/>
        <v xml:space="preserve"> 15</v>
      </c>
      <c r="P143" s="26"/>
      <c r="Q143" s="26" t="s">
        <v>533</v>
      </c>
      <c r="R143" s="26"/>
      <c r="S143" s="27"/>
      <c r="T143" s="26" t="s">
        <v>542</v>
      </c>
      <c r="U143" s="2"/>
    </row>
    <row r="144" spans="1:21" ht="75.95" customHeight="1" x14ac:dyDescent="0.25">
      <c r="A144" s="2"/>
      <c r="B144" s="5" t="s">
        <v>413</v>
      </c>
      <c r="C144" s="29"/>
      <c r="D144" s="6" t="s">
        <v>414</v>
      </c>
      <c r="E144" s="7" t="s">
        <v>23</v>
      </c>
      <c r="F144" s="7" t="s">
        <v>19</v>
      </c>
      <c r="G144" s="7" t="s">
        <v>514</v>
      </c>
      <c r="H144" s="7" t="s">
        <v>495</v>
      </c>
      <c r="I144" s="7" t="s">
        <v>10</v>
      </c>
      <c r="J144" s="7" t="s">
        <v>35</v>
      </c>
      <c r="K144" s="7" t="s">
        <v>415</v>
      </c>
      <c r="L144" s="7" t="s">
        <v>473</v>
      </c>
      <c r="M144" s="30"/>
      <c r="N144" s="29" t="str">
        <f t="shared" si="4"/>
        <v xml:space="preserve"> 40</v>
      </c>
      <c r="O144" s="29" t="str">
        <f t="shared" si="5"/>
        <v xml:space="preserve"> 25</v>
      </c>
      <c r="P144" s="26"/>
      <c r="Q144" s="26" t="s">
        <v>533</v>
      </c>
      <c r="R144" s="26" t="s">
        <v>534</v>
      </c>
      <c r="S144" s="27" t="s">
        <v>543</v>
      </c>
      <c r="T144" s="26" t="s">
        <v>542</v>
      </c>
      <c r="U144" s="2"/>
    </row>
    <row r="145" spans="1:21" ht="75.95" customHeight="1" x14ac:dyDescent="0.25">
      <c r="A145" s="2"/>
      <c r="B145" s="5" t="s">
        <v>416</v>
      </c>
      <c r="C145" s="29"/>
      <c r="D145" s="6" t="s">
        <v>417</v>
      </c>
      <c r="E145" s="7" t="s">
        <v>166</v>
      </c>
      <c r="F145" s="7" t="s">
        <v>19</v>
      </c>
      <c r="G145" s="7" t="s">
        <v>251</v>
      </c>
      <c r="H145" s="7" t="s">
        <v>490</v>
      </c>
      <c r="I145" s="7" t="s">
        <v>10</v>
      </c>
      <c r="J145" s="7" t="s">
        <v>35</v>
      </c>
      <c r="K145" s="7" t="s">
        <v>418</v>
      </c>
      <c r="L145" s="7" t="s">
        <v>473</v>
      </c>
      <c r="M145" s="30"/>
      <c r="N145" s="29" t="str">
        <f t="shared" si="4"/>
        <v xml:space="preserve"> 70</v>
      </c>
      <c r="O145" s="29" t="str">
        <f t="shared" si="5"/>
        <v xml:space="preserve"> 70</v>
      </c>
      <c r="P145" s="26"/>
      <c r="Q145" s="26" t="s">
        <v>533</v>
      </c>
      <c r="R145" s="26" t="s">
        <v>534</v>
      </c>
      <c r="S145" s="27" t="s">
        <v>543</v>
      </c>
      <c r="T145" s="26" t="s">
        <v>542</v>
      </c>
      <c r="U145" s="2"/>
    </row>
    <row r="146" spans="1:21" ht="75.95" customHeight="1" x14ac:dyDescent="0.25">
      <c r="A146" s="2"/>
      <c r="B146" s="5" t="s">
        <v>419</v>
      </c>
      <c r="C146" s="29"/>
      <c r="D146" s="6" t="s">
        <v>420</v>
      </c>
      <c r="E146" s="7" t="s">
        <v>519</v>
      </c>
      <c r="F146" s="7" t="s">
        <v>14</v>
      </c>
      <c r="G146" s="7" t="s">
        <v>504</v>
      </c>
      <c r="H146" s="7" t="s">
        <v>486</v>
      </c>
      <c r="I146" s="7" t="s">
        <v>10</v>
      </c>
      <c r="J146" s="7" t="s">
        <v>29</v>
      </c>
      <c r="K146" s="7" t="s">
        <v>421</v>
      </c>
      <c r="L146" s="7" t="s">
        <v>473</v>
      </c>
      <c r="M146" s="30"/>
      <c r="N146" s="29" t="str">
        <f t="shared" si="4"/>
        <v>100</v>
      </c>
      <c r="O146" s="29" t="str">
        <f t="shared" si="5"/>
        <v xml:space="preserve"> 65</v>
      </c>
      <c r="P146" s="26"/>
      <c r="Q146" s="26" t="s">
        <v>540</v>
      </c>
      <c r="R146" s="26" t="s">
        <v>534</v>
      </c>
      <c r="S146" s="27" t="s">
        <v>534</v>
      </c>
      <c r="T146" s="27" t="s">
        <v>534</v>
      </c>
      <c r="U146" s="2"/>
    </row>
    <row r="147" spans="1:21" ht="75.95" customHeight="1" x14ac:dyDescent="0.25">
      <c r="A147" s="2"/>
      <c r="B147" s="5" t="s">
        <v>422</v>
      </c>
      <c r="C147" s="4"/>
      <c r="D147" s="6" t="s">
        <v>423</v>
      </c>
      <c r="E147" s="7" t="s">
        <v>8</v>
      </c>
      <c r="F147" s="7" t="s">
        <v>24</v>
      </c>
      <c r="G147" s="7" t="s">
        <v>510</v>
      </c>
      <c r="H147" s="7" t="s">
        <v>505</v>
      </c>
      <c r="I147" s="7" t="s">
        <v>10</v>
      </c>
      <c r="J147" s="7" t="s">
        <v>82</v>
      </c>
      <c r="K147" s="7" t="s">
        <v>86</v>
      </c>
      <c r="L147" s="7" t="s">
        <v>473</v>
      </c>
      <c r="M147" s="2"/>
      <c r="N147" s="29" t="str">
        <f t="shared" si="4"/>
        <v xml:space="preserve"> 50</v>
      </c>
      <c r="O147" s="29" t="str">
        <f t="shared" si="5"/>
        <v xml:space="preserve"> 40</v>
      </c>
      <c r="P147" s="26" t="s">
        <v>534</v>
      </c>
      <c r="Q147" s="26" t="s">
        <v>533</v>
      </c>
      <c r="R147" s="26" t="s">
        <v>534</v>
      </c>
      <c r="S147" s="27"/>
      <c r="T147" s="26" t="s">
        <v>542</v>
      </c>
      <c r="U147" s="2"/>
    </row>
    <row r="148" spans="1:21" ht="75.95" customHeight="1" x14ac:dyDescent="0.25">
      <c r="A148" s="2"/>
      <c r="B148" s="5" t="s">
        <v>424</v>
      </c>
      <c r="C148" s="29"/>
      <c r="D148" s="6" t="s">
        <v>425</v>
      </c>
      <c r="E148" s="7" t="s">
        <v>521</v>
      </c>
      <c r="F148" s="7" t="s">
        <v>14</v>
      </c>
      <c r="G148" s="7" t="s">
        <v>315</v>
      </c>
      <c r="H148" s="7" t="s">
        <v>488</v>
      </c>
      <c r="I148" s="7" t="s">
        <v>10</v>
      </c>
      <c r="J148" s="7" t="s">
        <v>523</v>
      </c>
      <c r="K148" s="7" t="s">
        <v>248</v>
      </c>
      <c r="L148" s="7" t="s">
        <v>473</v>
      </c>
      <c r="M148" s="30"/>
      <c r="N148" s="29" t="str">
        <f t="shared" si="4"/>
        <v>110</v>
      </c>
      <c r="O148" s="29" t="str">
        <f t="shared" si="5"/>
        <v xml:space="preserve"> 70</v>
      </c>
      <c r="P148" s="26"/>
      <c r="Q148" s="26" t="s">
        <v>540</v>
      </c>
      <c r="R148" s="26" t="s">
        <v>534</v>
      </c>
      <c r="S148" s="27" t="s">
        <v>534</v>
      </c>
      <c r="T148" s="27" t="s">
        <v>534</v>
      </c>
      <c r="U148" s="2"/>
    </row>
    <row r="149" spans="1:21" ht="75.95" customHeight="1" x14ac:dyDescent="0.25">
      <c r="A149" s="2"/>
      <c r="B149" s="5" t="s">
        <v>426</v>
      </c>
      <c r="C149" s="29"/>
      <c r="D149" s="6" t="s">
        <v>427</v>
      </c>
      <c r="E149" s="7" t="s">
        <v>519</v>
      </c>
      <c r="F149" s="7" t="s">
        <v>14</v>
      </c>
      <c r="G149" s="7" t="s">
        <v>33</v>
      </c>
      <c r="H149" s="7" t="s">
        <v>483</v>
      </c>
      <c r="I149" s="7" t="s">
        <v>10</v>
      </c>
      <c r="J149" s="7" t="s">
        <v>191</v>
      </c>
      <c r="K149" s="7" t="s">
        <v>428</v>
      </c>
      <c r="L149" s="7" t="s">
        <v>544</v>
      </c>
      <c r="M149" s="30"/>
      <c r="N149" s="29" t="str">
        <f t="shared" si="4"/>
        <v>120</v>
      </c>
      <c r="O149" s="29" t="str">
        <f t="shared" si="5"/>
        <v xml:space="preserve"> 75</v>
      </c>
      <c r="P149" s="26"/>
      <c r="Q149" s="26" t="s">
        <v>540</v>
      </c>
      <c r="R149" s="26" t="s">
        <v>534</v>
      </c>
      <c r="S149" s="27" t="s">
        <v>534</v>
      </c>
      <c r="T149" s="27" t="s">
        <v>534</v>
      </c>
      <c r="U149" s="2"/>
    </row>
    <row r="150" spans="1:21" ht="75.95" customHeight="1" x14ac:dyDescent="0.25">
      <c r="A150" s="2"/>
      <c r="B150" s="5" t="s">
        <v>429</v>
      </c>
      <c r="C150" s="29"/>
      <c r="D150" s="6" t="s">
        <v>430</v>
      </c>
      <c r="E150" s="7" t="s">
        <v>519</v>
      </c>
      <c r="F150" s="7" t="s">
        <v>14</v>
      </c>
      <c r="G150" s="7" t="s">
        <v>33</v>
      </c>
      <c r="H150" s="7" t="s">
        <v>481</v>
      </c>
      <c r="I150" s="7" t="s">
        <v>10</v>
      </c>
      <c r="J150" s="7" t="s">
        <v>29</v>
      </c>
      <c r="K150" s="7" t="s">
        <v>274</v>
      </c>
      <c r="L150" s="7" t="s">
        <v>473</v>
      </c>
      <c r="M150" s="30"/>
      <c r="N150" s="29" t="str">
        <f t="shared" si="4"/>
        <v>120</v>
      </c>
      <c r="O150" s="29" t="str">
        <f t="shared" si="5"/>
        <v xml:space="preserve"> 90</v>
      </c>
      <c r="P150" s="26"/>
      <c r="Q150" s="26" t="s">
        <v>540</v>
      </c>
      <c r="R150" s="26" t="s">
        <v>534</v>
      </c>
      <c r="S150" s="27" t="s">
        <v>534</v>
      </c>
      <c r="T150" s="27" t="s">
        <v>534</v>
      </c>
      <c r="U150" s="2"/>
    </row>
    <row r="151" spans="1:21" ht="75.95" customHeight="1" x14ac:dyDescent="0.25">
      <c r="A151" s="2"/>
      <c r="B151" s="5" t="s">
        <v>431</v>
      </c>
      <c r="C151" s="29"/>
      <c r="D151" s="6" t="s">
        <v>432</v>
      </c>
      <c r="E151" s="7" t="s">
        <v>23</v>
      </c>
      <c r="F151" s="7" t="s">
        <v>14</v>
      </c>
      <c r="G151" s="7" t="s">
        <v>33</v>
      </c>
      <c r="H151" s="7" t="s">
        <v>483</v>
      </c>
      <c r="I151" s="7" t="s">
        <v>10</v>
      </c>
      <c r="J151" s="7" t="s">
        <v>29</v>
      </c>
      <c r="K151" s="7" t="s">
        <v>433</v>
      </c>
      <c r="L151" s="7" t="s">
        <v>473</v>
      </c>
      <c r="M151" s="30"/>
      <c r="N151" s="29" t="str">
        <f t="shared" si="4"/>
        <v xml:space="preserve">90 </v>
      </c>
      <c r="O151" s="29" t="str">
        <f t="shared" si="5"/>
        <v xml:space="preserve">40 </v>
      </c>
      <c r="P151" s="26"/>
      <c r="Q151" s="26" t="s">
        <v>540</v>
      </c>
      <c r="R151" s="26" t="s">
        <v>534</v>
      </c>
      <c r="S151" s="27" t="s">
        <v>534</v>
      </c>
      <c r="T151" s="27" t="s">
        <v>534</v>
      </c>
      <c r="U151" s="2"/>
    </row>
    <row r="152" spans="1:21" ht="75.95" customHeight="1" x14ac:dyDescent="0.25">
      <c r="A152" s="2"/>
      <c r="B152" s="5" t="s">
        <v>434</v>
      </c>
      <c r="C152" s="29"/>
      <c r="D152" s="6" t="s">
        <v>435</v>
      </c>
      <c r="E152" s="7" t="s">
        <v>520</v>
      </c>
      <c r="F152" s="7" t="s">
        <v>14</v>
      </c>
      <c r="G152" s="7" t="s">
        <v>504</v>
      </c>
      <c r="H152" s="7" t="s">
        <v>486</v>
      </c>
      <c r="I152" s="7" t="s">
        <v>10</v>
      </c>
      <c r="J152" s="7" t="s">
        <v>29</v>
      </c>
      <c r="K152" s="7" t="s">
        <v>436</v>
      </c>
      <c r="L152" s="7" t="s">
        <v>544</v>
      </c>
      <c r="M152" s="30"/>
      <c r="N152" s="29" t="str">
        <f t="shared" si="4"/>
        <v>130</v>
      </c>
      <c r="O152" s="29" t="str">
        <f t="shared" si="5"/>
        <v xml:space="preserve"> 50</v>
      </c>
      <c r="P152" s="26"/>
      <c r="Q152" s="26" t="s">
        <v>540</v>
      </c>
      <c r="R152" s="26" t="s">
        <v>534</v>
      </c>
      <c r="S152" s="27" t="s">
        <v>534</v>
      </c>
      <c r="T152" s="27" t="s">
        <v>534</v>
      </c>
      <c r="U152" s="2"/>
    </row>
    <row r="153" spans="1:21" ht="75.95" customHeight="1" x14ac:dyDescent="0.25">
      <c r="A153" s="2"/>
      <c r="B153" s="5" t="s">
        <v>437</v>
      </c>
      <c r="C153" s="4"/>
      <c r="D153" s="6" t="s">
        <v>438</v>
      </c>
      <c r="E153" s="7" t="s">
        <v>162</v>
      </c>
      <c r="F153" s="7" t="s">
        <v>9</v>
      </c>
      <c r="G153" s="7" t="s">
        <v>251</v>
      </c>
      <c r="H153" s="7" t="s">
        <v>487</v>
      </c>
      <c r="I153" s="7" t="s">
        <v>10</v>
      </c>
      <c r="J153" s="7" t="s">
        <v>29</v>
      </c>
      <c r="K153" s="7" t="s">
        <v>439</v>
      </c>
      <c r="L153" s="7" t="s">
        <v>473</v>
      </c>
      <c r="M153" s="2"/>
      <c r="N153" s="29" t="str">
        <f t="shared" si="4"/>
        <v>140</v>
      </c>
      <c r="O153" s="29" t="str">
        <f t="shared" si="5"/>
        <v xml:space="preserve"> 90</v>
      </c>
      <c r="P153" s="26"/>
      <c r="Q153" s="26" t="s">
        <v>541</v>
      </c>
      <c r="R153" s="26" t="s">
        <v>534</v>
      </c>
      <c r="S153" s="27" t="s">
        <v>534</v>
      </c>
      <c r="T153" s="27" t="s">
        <v>534</v>
      </c>
      <c r="U153" s="2"/>
    </row>
    <row r="154" spans="1:21" ht="75.95" customHeight="1" x14ac:dyDescent="0.25">
      <c r="A154" s="2"/>
      <c r="B154" s="5" t="s">
        <v>440</v>
      </c>
      <c r="C154" s="29"/>
      <c r="D154" s="6" t="s">
        <v>441</v>
      </c>
      <c r="E154" s="7" t="s">
        <v>23</v>
      </c>
      <c r="F154" s="7" t="s">
        <v>14</v>
      </c>
      <c r="G154" s="7" t="s">
        <v>33</v>
      </c>
      <c r="H154" s="7" t="s">
        <v>483</v>
      </c>
      <c r="I154" s="7" t="s">
        <v>10</v>
      </c>
      <c r="J154" s="7" t="s">
        <v>29</v>
      </c>
      <c r="K154" s="7" t="s">
        <v>180</v>
      </c>
      <c r="L154" s="7" t="s">
        <v>544</v>
      </c>
      <c r="M154" s="30"/>
      <c r="N154" s="29" t="str">
        <f t="shared" si="4"/>
        <v>110</v>
      </c>
      <c r="O154" s="29" t="str">
        <f t="shared" si="5"/>
        <v xml:space="preserve"> 80</v>
      </c>
      <c r="P154" s="26"/>
      <c r="Q154" s="26" t="s">
        <v>540</v>
      </c>
      <c r="R154" s="26" t="s">
        <v>534</v>
      </c>
      <c r="S154" s="27" t="s">
        <v>534</v>
      </c>
      <c r="T154" s="27" t="s">
        <v>534</v>
      </c>
      <c r="U154" s="2"/>
    </row>
    <row r="155" spans="1:21" ht="75.95" customHeight="1" x14ac:dyDescent="0.25">
      <c r="A155" s="2"/>
      <c r="B155" s="5" t="s">
        <v>442</v>
      </c>
      <c r="C155" s="4"/>
      <c r="D155" s="6" t="s">
        <v>443</v>
      </c>
      <c r="E155" s="7" t="s">
        <v>54</v>
      </c>
      <c r="F155" s="7" t="s">
        <v>19</v>
      </c>
      <c r="G155" s="7" t="s">
        <v>251</v>
      </c>
      <c r="H155" s="7" t="s">
        <v>509</v>
      </c>
      <c r="I155" s="7" t="s">
        <v>10</v>
      </c>
      <c r="J155" s="7" t="s">
        <v>35</v>
      </c>
      <c r="K155" s="7" t="s">
        <v>444</v>
      </c>
      <c r="L155" s="7" t="s">
        <v>526</v>
      </c>
      <c r="M155" s="2"/>
      <c r="N155" s="29" t="str">
        <f t="shared" si="4"/>
        <v xml:space="preserve"> 60</v>
      </c>
      <c r="O155" s="29" t="str">
        <f t="shared" si="5"/>
        <v xml:space="preserve"> 22</v>
      </c>
      <c r="P155" s="26" t="s">
        <v>534</v>
      </c>
      <c r="Q155" s="26" t="s">
        <v>533</v>
      </c>
      <c r="R155" s="26" t="s">
        <v>534</v>
      </c>
      <c r="S155" s="27" t="s">
        <v>543</v>
      </c>
      <c r="T155" s="26" t="s">
        <v>542</v>
      </c>
      <c r="U155" s="2"/>
    </row>
    <row r="156" spans="1:21" ht="75.95" customHeight="1" x14ac:dyDescent="0.25">
      <c r="A156" s="2"/>
      <c r="B156" s="5" t="s">
        <v>445</v>
      </c>
      <c r="C156" s="29"/>
      <c r="D156" s="6" t="s">
        <v>446</v>
      </c>
      <c r="E156" s="7" t="s">
        <v>519</v>
      </c>
      <c r="F156" s="7" t="s">
        <v>14</v>
      </c>
      <c r="G156" s="7" t="s">
        <v>33</v>
      </c>
      <c r="H156" s="7" t="s">
        <v>481</v>
      </c>
      <c r="I156" s="7" t="s">
        <v>10</v>
      </c>
      <c r="J156" s="7" t="s">
        <v>523</v>
      </c>
      <c r="K156" s="7" t="s">
        <v>447</v>
      </c>
      <c r="L156" s="7" t="s">
        <v>473</v>
      </c>
      <c r="M156" s="30"/>
      <c r="N156" s="29" t="str">
        <f t="shared" si="4"/>
        <v xml:space="preserve">95 </v>
      </c>
      <c r="O156" s="29" t="str">
        <f t="shared" si="5"/>
        <v xml:space="preserve">50 </v>
      </c>
      <c r="P156" s="26"/>
      <c r="Q156" s="26" t="s">
        <v>540</v>
      </c>
      <c r="R156" s="26" t="s">
        <v>534</v>
      </c>
      <c r="S156" s="27" t="s">
        <v>543</v>
      </c>
      <c r="T156" s="27" t="s">
        <v>534</v>
      </c>
      <c r="U156" s="2"/>
    </row>
    <row r="157" spans="1:21" ht="75.95" customHeight="1" x14ac:dyDescent="0.25">
      <c r="A157" s="2"/>
      <c r="B157" s="5" t="s">
        <v>448</v>
      </c>
      <c r="C157" s="29"/>
      <c r="D157" s="6" t="s">
        <v>449</v>
      </c>
      <c r="E157" s="7" t="s">
        <v>80</v>
      </c>
      <c r="F157" s="7" t="s">
        <v>14</v>
      </c>
      <c r="G157" s="7" t="s">
        <v>510</v>
      </c>
      <c r="H157" s="7" t="s">
        <v>492</v>
      </c>
      <c r="I157" s="7" t="s">
        <v>10</v>
      </c>
      <c r="J157" s="7" t="s">
        <v>451</v>
      </c>
      <c r="K157" s="7" t="s">
        <v>452</v>
      </c>
      <c r="L157" s="7" t="s">
        <v>473</v>
      </c>
      <c r="M157" s="30"/>
      <c r="N157" s="29" t="str">
        <f t="shared" si="4"/>
        <v xml:space="preserve"> 90</v>
      </c>
      <c r="O157" s="29" t="str">
        <f t="shared" si="5"/>
        <v xml:space="preserve"> 90</v>
      </c>
      <c r="P157" s="26" t="s">
        <v>534</v>
      </c>
      <c r="Q157" s="26" t="s">
        <v>540</v>
      </c>
      <c r="R157" s="26" t="s">
        <v>534</v>
      </c>
      <c r="S157" s="27" t="s">
        <v>543</v>
      </c>
      <c r="T157" s="27" t="s">
        <v>534</v>
      </c>
      <c r="U157" s="2"/>
    </row>
    <row r="158" spans="1:21" ht="75.95" customHeight="1" x14ac:dyDescent="0.25">
      <c r="A158" s="2"/>
      <c r="B158" s="5" t="s">
        <v>453</v>
      </c>
      <c r="C158" s="29"/>
      <c r="D158" s="6" t="s">
        <v>454</v>
      </c>
      <c r="E158" s="7" t="s">
        <v>80</v>
      </c>
      <c r="F158" s="7" t="s">
        <v>24</v>
      </c>
      <c r="G158" s="7" t="s">
        <v>510</v>
      </c>
      <c r="H158" s="7" t="s">
        <v>492</v>
      </c>
      <c r="I158" s="7" t="s">
        <v>25</v>
      </c>
      <c r="J158" s="7" t="s">
        <v>35</v>
      </c>
      <c r="K158" s="7" t="s">
        <v>455</v>
      </c>
      <c r="L158" s="7" t="s">
        <v>544</v>
      </c>
      <c r="M158" s="30"/>
      <c r="N158" s="29" t="str">
        <f t="shared" si="4"/>
        <v xml:space="preserve"> 25</v>
      </c>
      <c r="O158" s="29" t="str">
        <f t="shared" si="5"/>
        <v xml:space="preserve"> 25</v>
      </c>
      <c r="P158" s="26"/>
      <c r="Q158" s="26" t="s">
        <v>533</v>
      </c>
      <c r="R158" s="26"/>
      <c r="S158" s="27"/>
      <c r="T158" s="26" t="s">
        <v>542</v>
      </c>
      <c r="U158" s="2"/>
    </row>
    <row r="159" spans="1:21" ht="75.95" customHeight="1" x14ac:dyDescent="0.25">
      <c r="A159" s="2"/>
      <c r="B159" s="5" t="s">
        <v>456</v>
      </c>
      <c r="C159" s="29"/>
      <c r="D159" s="6" t="s">
        <v>457</v>
      </c>
      <c r="E159" s="7" t="s">
        <v>519</v>
      </c>
      <c r="F159" s="7" t="s">
        <v>14</v>
      </c>
      <c r="G159" s="7" t="s">
        <v>33</v>
      </c>
      <c r="H159" s="7" t="s">
        <v>481</v>
      </c>
      <c r="I159" s="7" t="s">
        <v>10</v>
      </c>
      <c r="J159" s="7" t="s">
        <v>29</v>
      </c>
      <c r="K159" s="7" t="s">
        <v>458</v>
      </c>
      <c r="L159" s="7" t="s">
        <v>473</v>
      </c>
      <c r="M159" s="30"/>
      <c r="N159" s="29" t="str">
        <f t="shared" si="4"/>
        <v>120</v>
      </c>
      <c r="O159" s="29" t="str">
        <f t="shared" si="5"/>
        <v xml:space="preserve"> 80</v>
      </c>
      <c r="P159" s="26"/>
      <c r="Q159" s="26" t="s">
        <v>540</v>
      </c>
      <c r="R159" s="26" t="s">
        <v>534</v>
      </c>
      <c r="S159" s="27" t="s">
        <v>534</v>
      </c>
      <c r="T159" s="27" t="s">
        <v>534</v>
      </c>
      <c r="U159" s="2"/>
    </row>
    <row r="160" spans="1:21" ht="75.95" customHeight="1" x14ac:dyDescent="0.25">
      <c r="A160" s="2"/>
      <c r="B160" s="5" t="s">
        <v>459</v>
      </c>
      <c r="C160" s="29"/>
      <c r="D160" s="6" t="s">
        <v>460</v>
      </c>
      <c r="E160" s="7" t="s">
        <v>521</v>
      </c>
      <c r="F160" s="7" t="s">
        <v>14</v>
      </c>
      <c r="G160" s="7" t="s">
        <v>33</v>
      </c>
      <c r="H160" s="7" t="s">
        <v>483</v>
      </c>
      <c r="I160" s="7" t="s">
        <v>10</v>
      </c>
      <c r="J160" s="7" t="s">
        <v>29</v>
      </c>
      <c r="K160" s="7" t="s">
        <v>461</v>
      </c>
      <c r="L160" s="7" t="s">
        <v>473</v>
      </c>
      <c r="M160" s="30"/>
      <c r="N160" s="29" t="str">
        <f t="shared" si="4"/>
        <v xml:space="preserve"> 95</v>
      </c>
      <c r="O160" s="29" t="str">
        <f t="shared" si="5"/>
        <v xml:space="preserve"> 65</v>
      </c>
      <c r="P160" s="26"/>
      <c r="Q160" s="26" t="s">
        <v>540</v>
      </c>
      <c r="R160" s="26" t="s">
        <v>534</v>
      </c>
      <c r="S160" s="27" t="s">
        <v>534</v>
      </c>
      <c r="T160" s="27" t="s">
        <v>534</v>
      </c>
      <c r="U160" s="2"/>
    </row>
    <row r="161" spans="1:21" ht="75.95" customHeight="1" x14ac:dyDescent="0.25">
      <c r="A161" s="2"/>
      <c r="B161" s="5" t="s">
        <v>462</v>
      </c>
      <c r="C161" s="29"/>
      <c r="D161" s="6" t="s">
        <v>463</v>
      </c>
      <c r="E161" s="7" t="s">
        <v>80</v>
      </c>
      <c r="F161" s="7" t="s">
        <v>19</v>
      </c>
      <c r="G161" s="7" t="s">
        <v>504</v>
      </c>
      <c r="H161" s="7" t="s">
        <v>515</v>
      </c>
      <c r="I161" s="7" t="s">
        <v>10</v>
      </c>
      <c r="J161" s="7" t="s">
        <v>35</v>
      </c>
      <c r="K161" s="7" t="s">
        <v>464</v>
      </c>
      <c r="L161" s="7" t="s">
        <v>473</v>
      </c>
      <c r="M161" s="30"/>
      <c r="N161" s="29" t="str">
        <f t="shared" si="4"/>
        <v xml:space="preserve"> 40</v>
      </c>
      <c r="O161" s="29" t="str">
        <f t="shared" si="5"/>
        <v xml:space="preserve"> 17</v>
      </c>
      <c r="P161" s="26"/>
      <c r="Q161" s="26" t="s">
        <v>533</v>
      </c>
      <c r="R161" s="26" t="s">
        <v>534</v>
      </c>
      <c r="S161" s="27" t="s">
        <v>543</v>
      </c>
      <c r="T161" s="26" t="s">
        <v>542</v>
      </c>
      <c r="U161" s="2"/>
    </row>
    <row r="162" spans="1:21" ht="75.95" customHeight="1" x14ac:dyDescent="0.25">
      <c r="A162" s="2"/>
      <c r="B162" s="5" t="s">
        <v>465</v>
      </c>
      <c r="C162" s="29"/>
      <c r="D162" s="6" t="s">
        <v>466</v>
      </c>
      <c r="E162" s="7" t="s">
        <v>162</v>
      </c>
      <c r="F162" s="7" t="s">
        <v>24</v>
      </c>
      <c r="G162" s="7" t="s">
        <v>504</v>
      </c>
      <c r="H162" s="7" t="s">
        <v>486</v>
      </c>
      <c r="I162" s="7" t="s">
        <v>10</v>
      </c>
      <c r="J162" s="7" t="s">
        <v>35</v>
      </c>
      <c r="K162" s="7" t="s">
        <v>467</v>
      </c>
      <c r="L162" s="7" t="s">
        <v>544</v>
      </c>
      <c r="M162" s="30"/>
      <c r="N162" s="29" t="str">
        <f t="shared" si="4"/>
        <v xml:space="preserve"> 25</v>
      </c>
      <c r="O162" s="29" t="str">
        <f t="shared" si="5"/>
        <v xml:space="preserve"> 18</v>
      </c>
      <c r="P162" s="26"/>
      <c r="Q162" s="26" t="s">
        <v>533</v>
      </c>
      <c r="R162" s="26"/>
      <c r="S162" s="27"/>
      <c r="T162" s="26" t="s">
        <v>542</v>
      </c>
      <c r="U162" s="2"/>
    </row>
    <row r="163" spans="1:21" ht="69" customHeight="1" x14ac:dyDescent="0.25">
      <c r="N163" s="14"/>
      <c r="O163" s="14"/>
    </row>
  </sheetData>
  <sheetProtection autoFilter="0"/>
  <autoFilter ref="A2:U162" xr:uid="{2C76C194-F7CB-4B8B-B1D1-ADA5FB160360}"/>
  <sortState xmlns:xlrd2="http://schemas.microsoft.com/office/spreadsheetml/2017/richdata2" ref="B3:L162">
    <sortCondition descending="1" ref="L3:L162"/>
    <sortCondition ref="B3:B162"/>
  </sortState>
  <mergeCells count="1">
    <mergeCell ref="F1:I1"/>
  </mergeCells>
  <hyperlinks>
    <hyperlink ref="D3" r:id="rId1" xr:uid="{823E914D-1503-4732-9651-7206F55739D5}"/>
    <hyperlink ref="D5" r:id="rId2" xr:uid="{B7ECA255-CDF1-4DC2-8E30-5C1883F53CDB}"/>
    <hyperlink ref="D6" r:id="rId3" xr:uid="{D9E18F56-EA81-4334-BC24-88D3E4B94A8C}"/>
    <hyperlink ref="D7" r:id="rId4" xr:uid="{8CBA802E-2750-4AEE-B998-FC57CD2654A3}"/>
    <hyperlink ref="D8" r:id="rId5" xr:uid="{CF1425F6-53ED-481C-9EC4-757B354E57E7}"/>
    <hyperlink ref="D9" r:id="rId6" xr:uid="{3D4474E3-EDF9-4A3B-8AB7-C755E4E41777}"/>
    <hyperlink ref="D10" r:id="rId7" xr:uid="{14753A18-E925-4545-8494-47FA818772BB}"/>
    <hyperlink ref="D11" r:id="rId8" xr:uid="{ABC92D31-F885-4A2A-BA5D-E962D0F79D7D}"/>
    <hyperlink ref="D12" r:id="rId9" xr:uid="{DDE390F4-8C68-4162-9BDC-07D338A03A0A}"/>
    <hyperlink ref="D13" r:id="rId10" xr:uid="{42711F7D-0770-4AF8-BA6A-B9119541DCF0}"/>
    <hyperlink ref="D14" r:id="rId11" xr:uid="{6658312D-07EC-4A51-9D01-FD77F27718C5}"/>
    <hyperlink ref="D15" r:id="rId12" xr:uid="{3A922F15-93B1-4C7D-B983-02DF7EE884A7}"/>
    <hyperlink ref="D16" r:id="rId13" xr:uid="{320EBA9C-0D0C-4C59-8297-149F3591EC51}"/>
    <hyperlink ref="D17" r:id="rId14" xr:uid="{7D3DCA3A-BBCC-449D-9F49-78DE3DC1D42C}"/>
    <hyperlink ref="D18" r:id="rId15" xr:uid="{2CE9ECFB-E893-43C0-96FF-2B9443E716C2}"/>
    <hyperlink ref="D19" r:id="rId16" xr:uid="{84AA5252-C4C2-4703-BDD5-D444209F7E5C}"/>
    <hyperlink ref="D20" r:id="rId17" xr:uid="{622C2010-41A0-45A9-B6D2-0014BCF9D364}"/>
    <hyperlink ref="D21" r:id="rId18" xr:uid="{3046C0FF-71FD-4474-AA02-E089A1C8AD5E}"/>
    <hyperlink ref="D22" r:id="rId19" xr:uid="{51F8547F-C849-40F1-A255-C08ACB8EAAFB}"/>
    <hyperlink ref="D23" r:id="rId20" xr:uid="{0C45D402-78BE-4480-8428-0BAD3A6F0C3A}"/>
    <hyperlink ref="D24" r:id="rId21" xr:uid="{5532707D-FB96-40F9-9AAB-78BD27E04996}"/>
    <hyperlink ref="D25" r:id="rId22" xr:uid="{75996C27-F58D-4425-910E-65F0B3C20E89}"/>
    <hyperlink ref="D26" r:id="rId23" xr:uid="{FCC5827B-E8BB-4E28-9C40-9671D004615D}"/>
    <hyperlink ref="D27" r:id="rId24" xr:uid="{F4AEEF4A-47C0-4372-9B16-895B76BB2CB6}"/>
    <hyperlink ref="D28" r:id="rId25" xr:uid="{48F3E4F3-BCB4-44CB-91CA-089064CFE7C2}"/>
    <hyperlink ref="D29" r:id="rId26" xr:uid="{F1DB1122-F421-426B-A110-1F018C0EFB70}"/>
    <hyperlink ref="D30" r:id="rId27" xr:uid="{0F891D86-7302-4416-A6E7-478453CA724A}"/>
    <hyperlink ref="D31" r:id="rId28" xr:uid="{F9D6F8F5-B3A1-41A2-944D-828343D2E1B5}"/>
    <hyperlink ref="D32" r:id="rId29" xr:uid="{74B0329F-FEEC-48B8-99E2-2E90C09B43B8}"/>
    <hyperlink ref="D33" r:id="rId30" xr:uid="{15C7EA26-D3F8-4DDC-9CFA-5A74CB240309}"/>
    <hyperlink ref="D34" r:id="rId31" xr:uid="{97672B73-B799-4204-A276-925F39842AD5}"/>
    <hyperlink ref="D35" r:id="rId32" xr:uid="{31F89557-5277-4DEC-89D1-A48003FB9C21}"/>
    <hyperlink ref="D36" r:id="rId33" xr:uid="{4985A9F2-4C7C-4A41-BB54-912B415060F2}"/>
    <hyperlink ref="D37" r:id="rId34" xr:uid="{0450CD94-E4FB-4BC4-B0D9-5DEF3D1E6A55}"/>
    <hyperlink ref="D38" r:id="rId35" xr:uid="{738BD1F0-761C-474C-A4A6-FDF603FBD093}"/>
    <hyperlink ref="D39" r:id="rId36" xr:uid="{079C2316-69A3-46C0-A5DB-C45F6225BCA0}"/>
    <hyperlink ref="D40" r:id="rId37" xr:uid="{BEA83B47-2C39-4742-A5DE-2B5C6446384F}"/>
    <hyperlink ref="D41" r:id="rId38" xr:uid="{0EFD6222-9CB5-4378-BFE9-5778144217F4}"/>
    <hyperlink ref="D42" r:id="rId39" xr:uid="{B46D3E2C-0C2D-4555-AB3B-743770937A9C}"/>
    <hyperlink ref="D43" r:id="rId40" xr:uid="{E9211920-A8C0-4528-92E4-F4D6D78D953A}"/>
    <hyperlink ref="D44" r:id="rId41" xr:uid="{5A6BF3BB-0138-4933-B36D-D9EA45E2C974}"/>
    <hyperlink ref="D45" r:id="rId42" xr:uid="{7D989BDC-4750-4CF8-95BC-3F5C415EB7D8}"/>
    <hyperlink ref="D46" r:id="rId43" xr:uid="{DF269CB5-C078-401A-BA26-F372E1C2712F}"/>
    <hyperlink ref="D47" r:id="rId44" xr:uid="{C3526290-1DDD-4907-B33D-45CD92A65CD8}"/>
    <hyperlink ref="D48" r:id="rId45" xr:uid="{16791404-160B-412E-8491-0FB272C27ADD}"/>
    <hyperlink ref="D49" r:id="rId46" xr:uid="{EE32CE85-F461-4B18-9558-1390397334A6}"/>
    <hyperlink ref="D50" r:id="rId47" xr:uid="{A7B259C8-7604-4105-9F79-6FB6FB3713DF}"/>
    <hyperlink ref="D51" r:id="rId48" xr:uid="{41F3DA9C-007D-4951-B7EC-3A00DBF2ACB2}"/>
    <hyperlink ref="D52" r:id="rId49" xr:uid="{CFDCC89B-75F4-427A-84C7-78BA16AF61A3}"/>
    <hyperlink ref="D53" r:id="rId50" xr:uid="{4225967E-5C4B-4FC6-8975-B0B74B644107}"/>
    <hyperlink ref="D54" r:id="rId51" xr:uid="{1B4AF60C-BCCE-4213-AFF9-D2A6F173E5A9}"/>
    <hyperlink ref="D55" r:id="rId52" xr:uid="{0011E2C2-ED3F-4919-A719-865E8BC61D8A}"/>
    <hyperlink ref="D56" r:id="rId53" xr:uid="{F9BFF795-9C23-470D-B0DE-FE1CF14B5627}"/>
    <hyperlink ref="D57" r:id="rId54" xr:uid="{203A8698-1C6A-4E81-8B7E-7832E6510677}"/>
    <hyperlink ref="D58" r:id="rId55" xr:uid="{69D83A55-BEA7-43E8-A252-F94F462AAD0C}"/>
    <hyperlink ref="D59" r:id="rId56" xr:uid="{688D9AC0-72A1-4B61-AA01-B39F8C454773}"/>
    <hyperlink ref="D60" r:id="rId57" xr:uid="{382D0D61-620D-48CE-8DA9-D0D1421D4D2A}"/>
    <hyperlink ref="D61" r:id="rId58" xr:uid="{4803A02A-D09E-42AF-AC30-BEE5CC5558D9}"/>
    <hyperlink ref="D62" r:id="rId59" xr:uid="{8ADBADFE-2F83-4496-90CE-9B5BEEDB9546}"/>
    <hyperlink ref="D63" r:id="rId60" xr:uid="{35FA8FBF-EC99-4057-B054-D95E695BDC2F}"/>
    <hyperlink ref="D64" r:id="rId61" xr:uid="{63F83399-9EA8-4AD6-A4D5-77F6967CA264}"/>
    <hyperlink ref="D65" r:id="rId62" xr:uid="{57A37CA0-E935-4799-B83D-2CEBA95A5A3D}"/>
    <hyperlink ref="D66" r:id="rId63" xr:uid="{CF27A166-18EF-4A9E-9638-C085988B2A02}"/>
    <hyperlink ref="D67" r:id="rId64" xr:uid="{4EB9FC99-5910-48E8-8DDD-72D1A96A6AB7}"/>
    <hyperlink ref="D68" r:id="rId65" xr:uid="{60D6402F-6C61-4B65-9BE5-2602177BACC8}"/>
    <hyperlink ref="D69" r:id="rId66" xr:uid="{283F44C4-1AB5-4B1A-99F2-F1A4BFD0DBBE}"/>
    <hyperlink ref="D70" r:id="rId67" xr:uid="{7287845C-277F-4B15-A3B4-23BD90F0343D}"/>
    <hyperlink ref="D71" r:id="rId68" xr:uid="{9943F09A-08BF-4494-ABAA-1E302D9367D6}"/>
    <hyperlink ref="D72" r:id="rId69" xr:uid="{14A681B1-8EB7-4DD7-854A-EB0758948C7F}"/>
    <hyperlink ref="D73" r:id="rId70" xr:uid="{1CE9254E-A853-4776-A270-33853B57F768}"/>
    <hyperlink ref="D74" r:id="rId71" xr:uid="{820AAC4E-9C8B-4A8C-87D5-F4ACB4E27FEE}"/>
    <hyperlink ref="D75" r:id="rId72" xr:uid="{AC8A0677-91BD-4B14-8D47-9312E38FECE7}"/>
    <hyperlink ref="D76" r:id="rId73" xr:uid="{2F7999FE-0966-4079-B199-7D2818F20882}"/>
    <hyperlink ref="D77" r:id="rId74" xr:uid="{4001BFDE-8837-4CB6-B982-359339709A1C}"/>
    <hyperlink ref="D78" r:id="rId75" xr:uid="{3E556ECC-3827-4448-A791-1405CE5AB8FF}"/>
    <hyperlink ref="D79" r:id="rId76" xr:uid="{237F7300-9A6C-43A4-86E7-B4A43F4E44F7}"/>
    <hyperlink ref="D80" r:id="rId77" xr:uid="{EBF962DC-7AFD-4BE3-BBDD-069E928D874D}"/>
    <hyperlink ref="D81" r:id="rId78" xr:uid="{CC5C79FC-9DC7-4029-A625-94AED61144C4}"/>
    <hyperlink ref="D82" r:id="rId79" xr:uid="{4958ABCB-B513-4300-9B86-AB0CC6AAB9AA}"/>
    <hyperlink ref="D83" r:id="rId80" xr:uid="{E6502FDF-BD75-4A83-BB50-1BE33229CE72}"/>
    <hyperlink ref="D84" r:id="rId81" xr:uid="{A2F236E1-4535-4324-94F8-13599F5AAACD}"/>
    <hyperlink ref="D85" r:id="rId82" xr:uid="{F4658141-6FDF-4AF2-90B9-3EFF2C7D30D9}"/>
    <hyperlink ref="D86" r:id="rId83" xr:uid="{0CAD87EC-9B44-4A04-919E-6BF2062BBE61}"/>
    <hyperlink ref="D87" r:id="rId84" xr:uid="{777F5BD7-AA09-4E16-BAAD-26E94A602737}"/>
    <hyperlink ref="D88" r:id="rId85" xr:uid="{9C5C0527-A517-41C5-8DB1-1AF49BCF9F2E}"/>
    <hyperlink ref="D89" r:id="rId86" xr:uid="{7367E654-40F2-414F-A635-4E1008F54DC8}"/>
    <hyperlink ref="D90" r:id="rId87" xr:uid="{47467EC2-F13D-4DD5-912A-DD7E8BC3281D}"/>
    <hyperlink ref="D91" r:id="rId88" xr:uid="{31077749-AE63-4560-A685-041FFA53F60A}"/>
    <hyperlink ref="D92" r:id="rId89" xr:uid="{93D4F547-098A-4E59-ABC9-9FCC297D0921}"/>
    <hyperlink ref="D93" r:id="rId90" xr:uid="{71566EC2-21F0-4537-826A-B98F932837CC}"/>
    <hyperlink ref="D94" r:id="rId91" xr:uid="{A279AFCE-3599-4EDA-8BCF-ACD42666FB8A}"/>
    <hyperlink ref="D95" r:id="rId92" xr:uid="{DB9551E1-935F-4C0F-93F1-53957CE90E0A}"/>
    <hyperlink ref="D96" r:id="rId93" xr:uid="{30697AE6-23FC-4EF3-88D6-D1EFB6775670}"/>
    <hyperlink ref="D97" r:id="rId94" xr:uid="{841597DA-4406-4543-9AD6-EFBDC23B91CC}"/>
    <hyperlink ref="D98" r:id="rId95" xr:uid="{1273963B-EBBC-42F4-846D-04749FE16CDB}"/>
    <hyperlink ref="D99" r:id="rId96" xr:uid="{D76EB4FE-19D6-4066-AC55-B54487158099}"/>
    <hyperlink ref="D100" r:id="rId97" xr:uid="{F8777C22-17A6-4206-BF29-A826BA88ACBC}"/>
    <hyperlink ref="D101" r:id="rId98" xr:uid="{AE7C1FD9-F79E-4E7D-942D-8CAE2A2711E9}"/>
    <hyperlink ref="D102" r:id="rId99" xr:uid="{A13A5110-87C7-426A-90CD-A4F508FCEEAE}"/>
    <hyperlink ref="D103" r:id="rId100" xr:uid="{670911DC-9692-437F-98A4-F9969DF99561}"/>
    <hyperlink ref="D104" r:id="rId101" xr:uid="{690FF5B8-5DFF-45CC-89E1-4A26101D6051}"/>
    <hyperlink ref="D105" r:id="rId102" xr:uid="{FB9EC957-456A-4BED-8EDA-2FA517ABCCF4}"/>
    <hyperlink ref="D106" r:id="rId103" xr:uid="{4CECB57C-97F4-43DE-9F35-C17B73CDBF37}"/>
    <hyperlink ref="D107" r:id="rId104" xr:uid="{2B92376C-EA03-4AAD-A54A-F7E18B79B4D4}"/>
    <hyperlink ref="D108" r:id="rId105" xr:uid="{C6A321F8-81CD-4EDC-96F5-D97BB8F0A355}"/>
    <hyperlink ref="D109" r:id="rId106" xr:uid="{2A399C93-8F13-41D0-8EA7-503391A1F4B9}"/>
    <hyperlink ref="D110" r:id="rId107" xr:uid="{22EACCFD-0DA7-4672-81A9-5B3DE9045E4D}"/>
    <hyperlink ref="D111" r:id="rId108" xr:uid="{5B3BA396-2457-444F-B3D3-B3A94971C66A}"/>
    <hyperlink ref="D112" r:id="rId109" xr:uid="{17FECFA5-E074-496C-9F2C-F98D6B80FFC1}"/>
    <hyperlink ref="D113" r:id="rId110" xr:uid="{DBEF7FC4-56DE-4BDC-9E21-4CA890A4139E}"/>
    <hyperlink ref="D114" r:id="rId111" xr:uid="{5B8238D4-A74C-4813-A3FF-433CE9F843A7}"/>
    <hyperlink ref="D115" r:id="rId112" xr:uid="{B63E8431-5D82-4197-BCDC-08AC81FEB9FE}"/>
    <hyperlink ref="D117" r:id="rId113" xr:uid="{882CBF06-D198-4039-8C17-0CFC67952C40}"/>
    <hyperlink ref="D118" r:id="rId114" xr:uid="{256E1852-A571-4889-B5D1-463904AA7049}"/>
    <hyperlink ref="D119" r:id="rId115" xr:uid="{1D43A715-CF9E-4489-B751-FCFD9151C23A}"/>
    <hyperlink ref="D120" r:id="rId116" xr:uid="{90527108-4FE2-47FC-B3B9-5B44CBCA90D0}"/>
    <hyperlink ref="D121" r:id="rId117" xr:uid="{EB3BD415-9FF8-4247-9BD2-12DBE13F7868}"/>
    <hyperlink ref="D122" r:id="rId118" xr:uid="{49023927-33A6-4D3A-826F-4C1EF8D476E3}"/>
    <hyperlink ref="D123" r:id="rId119" xr:uid="{830EA2CA-68E2-469C-8D94-130478198671}"/>
    <hyperlink ref="D124" r:id="rId120" xr:uid="{4B1A6501-24ED-4EB2-AE62-83EA8DBFAA7D}"/>
    <hyperlink ref="D125" r:id="rId121" xr:uid="{64369D21-420E-4E6A-89BB-28E98F2D438D}"/>
    <hyperlink ref="D126" r:id="rId122" xr:uid="{F89C5916-4D91-4761-A15B-A02C9997A925}"/>
    <hyperlink ref="D127" r:id="rId123" xr:uid="{BCB6F7FF-DC3A-4012-BBF6-053CF2174534}"/>
    <hyperlink ref="D128" r:id="rId124" xr:uid="{E15A61B0-E9B1-41D0-B1B8-F1C03ED86966}"/>
    <hyperlink ref="D129" r:id="rId125" xr:uid="{1C0B35C7-ABD4-41BD-8FF4-7DDB0E17E74A}"/>
    <hyperlink ref="D130" r:id="rId126" xr:uid="{AAC7D6B9-F5D0-4B9A-ACB4-2160319D848A}"/>
    <hyperlink ref="D131" r:id="rId127" xr:uid="{D8CA2551-A283-4947-A66D-CBA9C27B7F2E}"/>
    <hyperlink ref="D132" r:id="rId128" xr:uid="{DD15FF74-C300-4EE7-8243-F3B27986C987}"/>
    <hyperlink ref="D133" r:id="rId129" xr:uid="{CF468365-0A30-441B-9A80-19BD75BB55A4}"/>
    <hyperlink ref="D134" r:id="rId130" xr:uid="{BDE4C4F8-BC00-4142-9907-A6BA282BA199}"/>
    <hyperlink ref="D135" r:id="rId131" xr:uid="{CECAD1B3-33F6-4239-9FDD-1BBB38708386}"/>
    <hyperlink ref="D136" r:id="rId132" xr:uid="{0730487D-5259-41A0-9354-A3B9FBF81131}"/>
    <hyperlink ref="D137" r:id="rId133" xr:uid="{106D6BFA-39B1-4BA3-9C9B-7780984F8D18}"/>
    <hyperlink ref="D138" r:id="rId134" xr:uid="{7DAF223D-8012-4BB1-81A4-961A8D8B88CB}"/>
    <hyperlink ref="D139" r:id="rId135" xr:uid="{36DAF56E-9197-4CF1-B6AF-6D3E1C02C79E}"/>
    <hyperlink ref="D140" r:id="rId136" xr:uid="{1C82A10A-A517-4973-A90D-42FFCD0FD890}"/>
    <hyperlink ref="D141" r:id="rId137" xr:uid="{7702B06B-E21E-4F55-B0D5-C87E2A71EED5}"/>
    <hyperlink ref="D142" r:id="rId138" xr:uid="{C79F3C3F-26D7-47EA-9AD2-0BA20E20D4F9}"/>
    <hyperlink ref="D143" r:id="rId139" xr:uid="{705C5D90-1B3F-4BA8-9E6A-8EC57A3CE2B1}"/>
    <hyperlink ref="D144" r:id="rId140" xr:uid="{A493F960-4C41-470B-85F1-90AC65E0EAB2}"/>
    <hyperlink ref="D145" r:id="rId141" xr:uid="{1DB50C01-CF76-407C-B94E-A6C3109A70B4}"/>
    <hyperlink ref="D146" r:id="rId142" xr:uid="{BE8CE3A6-66F1-4F4A-B89E-39D8639B93D1}"/>
    <hyperlink ref="D147" r:id="rId143" xr:uid="{EFC434CF-9FDB-4DC6-9351-BE3AE3EFFD20}"/>
    <hyperlink ref="D148" r:id="rId144" xr:uid="{B9AD7ED9-9318-42A4-A515-2FD59D5760F2}"/>
    <hyperlink ref="D149" r:id="rId145" xr:uid="{D6641AC1-1D4D-45FC-B768-02CA8095B44C}"/>
    <hyperlink ref="D150" r:id="rId146" xr:uid="{54D27491-4519-47BD-96CD-EFD1EC2CEF75}"/>
    <hyperlink ref="D151" r:id="rId147" xr:uid="{0503F040-16FC-4AC1-BA09-3374F0493689}"/>
    <hyperlink ref="D152" r:id="rId148" xr:uid="{9849FC8F-7EFF-4B74-8691-DC8F822392EC}"/>
    <hyperlink ref="D153" r:id="rId149" xr:uid="{7A087C62-BC0B-4D7D-8CE2-5E3A54896B39}"/>
    <hyperlink ref="D154" r:id="rId150" xr:uid="{FF676633-D083-4316-8021-9A016F94AA7C}"/>
    <hyperlink ref="D155" r:id="rId151" xr:uid="{96B0D704-B524-4F03-AE6C-87C23A5AC6B3}"/>
    <hyperlink ref="D156" r:id="rId152" xr:uid="{34F5E9FC-9AF5-4B57-84B2-006E9ECECA87}"/>
    <hyperlink ref="D157" r:id="rId153" xr:uid="{1C52C23F-8BEE-4825-9D81-9B7CFEE1C557}"/>
    <hyperlink ref="D158" r:id="rId154" xr:uid="{325BA49F-D735-4285-AEA9-A699E4B35AEC}"/>
    <hyperlink ref="D159" r:id="rId155" xr:uid="{C57D7D1C-E42B-4C04-96DC-46C0B1EF5B50}"/>
    <hyperlink ref="D160" r:id="rId156" xr:uid="{2511F8B7-5CEC-4E8F-998D-D73C3C598549}"/>
    <hyperlink ref="D161" r:id="rId157" xr:uid="{71163BB2-9B04-4D2C-A698-15AA92F44D17}"/>
    <hyperlink ref="D162" r:id="rId158" xr:uid="{4F417FB8-33FF-4716-84FC-D38DE2943A6F}"/>
    <hyperlink ref="K1" r:id="rId159" display="www.sunbirdaloes.co.za" xr:uid="{DABD3CB3-1E81-4BB4-AC11-82E8E1839C91}"/>
    <hyperlink ref="D4" r:id="rId160" xr:uid="{593EC5C6-10AF-4E5E-A27B-2D346202B989}"/>
    <hyperlink ref="D116" r:id="rId161" xr:uid="{BB2F03B9-70DF-4394-9C9C-667647F52938}"/>
  </hyperlinks>
  <pageMargins left="0.23622047244094491" right="0.23622047244094491" top="0.74803149606299213" bottom="0.74803149606299213" header="0.31496062992125984" footer="0.31496062992125984"/>
  <pageSetup paperSize="9" scale="86" fitToHeight="0" orientation="landscape" r:id="rId162"/>
  <headerFooter>
    <oddHeader>&amp;C&amp;F   /   &amp;A</oddHeader>
    <oddFooter>&amp;C&amp;D</oddFooter>
  </headerFooter>
  <drawing r:id="rId163"/>
  <legacyDrawing r:id="rId16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D63DA-5215-4454-90D1-6A8C105BA70A}">
  <dimension ref="A1:C79"/>
  <sheetViews>
    <sheetView topLeftCell="A6" workbookViewId="0">
      <selection activeCell="C7" sqref="C7"/>
    </sheetView>
  </sheetViews>
  <sheetFormatPr defaultRowHeight="15" x14ac:dyDescent="0.25"/>
  <cols>
    <col min="2" max="2" width="41.5703125" customWidth="1"/>
    <col min="3" max="3" width="30.85546875" customWidth="1"/>
    <col min="4" max="4" width="19.7109375" customWidth="1"/>
  </cols>
  <sheetData>
    <row r="1" spans="1:3" x14ac:dyDescent="0.25">
      <c r="A1" t="s">
        <v>475</v>
      </c>
    </row>
    <row r="3" spans="1:3" x14ac:dyDescent="0.25">
      <c r="C3" s="17" t="s">
        <v>476</v>
      </c>
    </row>
    <row r="4" spans="1:3" ht="105.6" customHeight="1" x14ac:dyDescent="0.25">
      <c r="A4" s="16">
        <v>1</v>
      </c>
      <c r="B4" s="16" t="s">
        <v>477</v>
      </c>
      <c r="C4" s="16" t="s">
        <v>478</v>
      </c>
    </row>
    <row r="5" spans="1:3" s="14" customFormat="1" ht="285" x14ac:dyDescent="0.25">
      <c r="A5" s="16">
        <v>2</v>
      </c>
      <c r="B5" s="16" t="s">
        <v>479</v>
      </c>
      <c r="C5" s="16" t="s">
        <v>502</v>
      </c>
    </row>
    <row r="6" spans="1:3" x14ac:dyDescent="0.25">
      <c r="A6" s="15">
        <v>3</v>
      </c>
      <c r="B6" s="15" t="s">
        <v>501</v>
      </c>
      <c r="C6" s="15" t="s">
        <v>503</v>
      </c>
    </row>
    <row r="7" spans="1:3" x14ac:dyDescent="0.25">
      <c r="A7" s="15"/>
      <c r="B7" s="15"/>
      <c r="C7" s="15"/>
    </row>
    <row r="8" spans="1:3" x14ac:dyDescent="0.25">
      <c r="A8" s="15"/>
      <c r="B8" s="15"/>
      <c r="C8" s="15"/>
    </row>
    <row r="9" spans="1:3" x14ac:dyDescent="0.25">
      <c r="A9" s="15"/>
      <c r="B9" s="15"/>
      <c r="C9" s="15"/>
    </row>
    <row r="10" spans="1:3" x14ac:dyDescent="0.25">
      <c r="A10" s="15"/>
      <c r="B10" s="15"/>
      <c r="C10" s="15"/>
    </row>
    <row r="11" spans="1:3" x14ac:dyDescent="0.25">
      <c r="A11" s="15"/>
      <c r="B11" s="15"/>
      <c r="C11" s="15"/>
    </row>
    <row r="12" spans="1:3" x14ac:dyDescent="0.25">
      <c r="A12" s="15"/>
      <c r="B12" s="15"/>
      <c r="C12" s="15"/>
    </row>
    <row r="13" spans="1:3" x14ac:dyDescent="0.25">
      <c r="A13" s="15"/>
      <c r="B13" s="15"/>
      <c r="C13" s="15"/>
    </row>
    <row r="14" spans="1:3" x14ac:dyDescent="0.25">
      <c r="A14" s="15"/>
      <c r="B14" s="15"/>
      <c r="C14" s="15"/>
    </row>
    <row r="15" spans="1:3" x14ac:dyDescent="0.25">
      <c r="A15" s="15"/>
      <c r="B15" s="15"/>
      <c r="C15" s="15"/>
    </row>
    <row r="16" spans="1:3" x14ac:dyDescent="0.25">
      <c r="A16" s="15"/>
      <c r="B16" s="15"/>
      <c r="C16" s="15"/>
    </row>
    <row r="17" spans="1:3" x14ac:dyDescent="0.25">
      <c r="A17" s="15"/>
      <c r="B17" s="15"/>
      <c r="C17" s="15"/>
    </row>
    <row r="18" spans="1:3" x14ac:dyDescent="0.25">
      <c r="A18" s="15"/>
      <c r="B18" s="15"/>
      <c r="C18" s="15"/>
    </row>
    <row r="19" spans="1:3" x14ac:dyDescent="0.25">
      <c r="A19" s="15"/>
      <c r="B19" s="15"/>
      <c r="C19" s="15"/>
    </row>
    <row r="20" spans="1:3" x14ac:dyDescent="0.25">
      <c r="A20" s="15"/>
      <c r="B20" s="15"/>
      <c r="C20" s="15"/>
    </row>
    <row r="21" spans="1:3" x14ac:dyDescent="0.25">
      <c r="A21" s="15"/>
      <c r="B21" s="15"/>
      <c r="C21" s="15"/>
    </row>
    <row r="22" spans="1:3" x14ac:dyDescent="0.25">
      <c r="A22" s="15"/>
      <c r="B22" s="15"/>
      <c r="C22" s="15"/>
    </row>
    <row r="23" spans="1:3" x14ac:dyDescent="0.25">
      <c r="A23" s="15"/>
      <c r="B23" s="15"/>
      <c r="C23" s="15"/>
    </row>
    <row r="24" spans="1:3" x14ac:dyDescent="0.25">
      <c r="A24" s="15"/>
      <c r="B24" s="15"/>
      <c r="C24" s="15"/>
    </row>
    <row r="25" spans="1:3" x14ac:dyDescent="0.25">
      <c r="A25" s="15"/>
      <c r="B25" s="15"/>
      <c r="C25" s="15"/>
    </row>
    <row r="26" spans="1:3" x14ac:dyDescent="0.25">
      <c r="A26" s="15"/>
      <c r="B26" s="15"/>
      <c r="C26" s="15"/>
    </row>
    <row r="27" spans="1:3" x14ac:dyDescent="0.25">
      <c r="A27" s="15"/>
      <c r="B27" s="15"/>
      <c r="C27" s="15"/>
    </row>
    <row r="28" spans="1:3" x14ac:dyDescent="0.25">
      <c r="A28" s="15"/>
      <c r="B28" s="15"/>
      <c r="C28" s="15"/>
    </row>
    <row r="29" spans="1:3" x14ac:dyDescent="0.25">
      <c r="A29" s="15"/>
      <c r="B29" s="15"/>
      <c r="C29" s="15"/>
    </row>
    <row r="30" spans="1:3" x14ac:dyDescent="0.25">
      <c r="A30" s="15"/>
      <c r="B30" s="15"/>
      <c r="C30" s="15"/>
    </row>
    <row r="31" spans="1:3" x14ac:dyDescent="0.25">
      <c r="A31" s="15"/>
      <c r="B31" s="15"/>
      <c r="C31" s="15"/>
    </row>
    <row r="32" spans="1:3" x14ac:dyDescent="0.25">
      <c r="A32" s="15"/>
      <c r="B32" s="15"/>
      <c r="C32" s="15"/>
    </row>
    <row r="33" spans="1:3" x14ac:dyDescent="0.25">
      <c r="A33" s="15"/>
      <c r="B33" s="15"/>
      <c r="C33" s="15"/>
    </row>
    <row r="34" spans="1:3" x14ac:dyDescent="0.25">
      <c r="A34" s="15"/>
      <c r="B34" s="15"/>
      <c r="C34" s="15"/>
    </row>
    <row r="35" spans="1:3" x14ac:dyDescent="0.25">
      <c r="A35" s="15"/>
      <c r="B35" s="15"/>
      <c r="C35" s="15"/>
    </row>
    <row r="36" spans="1:3" x14ac:dyDescent="0.25">
      <c r="A36" s="15"/>
      <c r="B36" s="15"/>
      <c r="C36" s="15"/>
    </row>
    <row r="37" spans="1:3" x14ac:dyDescent="0.25">
      <c r="A37" s="15"/>
      <c r="B37" s="15"/>
      <c r="C37" s="15"/>
    </row>
    <row r="38" spans="1:3" x14ac:dyDescent="0.25">
      <c r="A38" s="15"/>
      <c r="B38" s="15"/>
      <c r="C38" s="15"/>
    </row>
    <row r="39" spans="1:3" x14ac:dyDescent="0.25">
      <c r="A39" s="15"/>
      <c r="B39" s="15"/>
      <c r="C39" s="15"/>
    </row>
    <row r="40" spans="1:3" x14ac:dyDescent="0.25">
      <c r="A40" s="15"/>
      <c r="B40" s="15"/>
      <c r="C40" s="15"/>
    </row>
    <row r="41" spans="1:3" x14ac:dyDescent="0.25">
      <c r="A41" s="15"/>
      <c r="B41" s="15"/>
      <c r="C41" s="15"/>
    </row>
    <row r="42" spans="1:3" x14ac:dyDescent="0.25">
      <c r="A42" s="15"/>
      <c r="B42" s="15"/>
      <c r="C42" s="15"/>
    </row>
    <row r="43" spans="1:3" x14ac:dyDescent="0.25">
      <c r="A43" s="15"/>
      <c r="B43" s="15"/>
      <c r="C43" s="15"/>
    </row>
    <row r="44" spans="1:3" x14ac:dyDescent="0.25">
      <c r="A44" s="15"/>
      <c r="B44" s="15"/>
      <c r="C44" s="15"/>
    </row>
    <row r="45" spans="1:3" x14ac:dyDescent="0.25">
      <c r="A45" s="15"/>
      <c r="B45" s="15"/>
      <c r="C45" s="15"/>
    </row>
    <row r="46" spans="1:3" x14ac:dyDescent="0.25">
      <c r="A46" s="15"/>
      <c r="B46" s="15"/>
      <c r="C46" s="15"/>
    </row>
    <row r="47" spans="1:3" x14ac:dyDescent="0.25">
      <c r="A47" s="15"/>
      <c r="B47" s="15"/>
      <c r="C47" s="15"/>
    </row>
    <row r="48" spans="1:3" x14ac:dyDescent="0.25">
      <c r="A48" s="15"/>
      <c r="B48" s="15"/>
      <c r="C48" s="15"/>
    </row>
    <row r="49" spans="1:3" x14ac:dyDescent="0.25">
      <c r="A49" s="15"/>
      <c r="B49" s="15"/>
      <c r="C49" s="15"/>
    </row>
    <row r="50" spans="1:3" x14ac:dyDescent="0.25">
      <c r="A50" s="15"/>
      <c r="B50" s="15"/>
      <c r="C50" s="15"/>
    </row>
    <row r="51" spans="1:3" x14ac:dyDescent="0.25">
      <c r="A51" s="15"/>
      <c r="B51" s="15"/>
      <c r="C51" s="15"/>
    </row>
    <row r="52" spans="1:3" x14ac:dyDescent="0.25">
      <c r="A52" s="15"/>
      <c r="B52" s="15"/>
      <c r="C52" s="15"/>
    </row>
    <row r="53" spans="1:3" x14ac:dyDescent="0.25">
      <c r="A53" s="15"/>
      <c r="B53" s="15"/>
      <c r="C53" s="15"/>
    </row>
    <row r="54" spans="1:3" x14ac:dyDescent="0.25">
      <c r="A54" s="15"/>
      <c r="B54" s="15"/>
      <c r="C54" s="15"/>
    </row>
    <row r="55" spans="1:3" x14ac:dyDescent="0.25">
      <c r="A55" s="15"/>
      <c r="B55" s="15"/>
      <c r="C55" s="15"/>
    </row>
    <row r="56" spans="1:3" x14ac:dyDescent="0.25">
      <c r="A56" s="15"/>
      <c r="B56" s="15"/>
      <c r="C56" s="15"/>
    </row>
    <row r="57" spans="1:3" x14ac:dyDescent="0.25">
      <c r="A57" s="15"/>
      <c r="B57" s="15"/>
      <c r="C57" s="15"/>
    </row>
    <row r="58" spans="1:3" x14ac:dyDescent="0.25">
      <c r="A58" s="15"/>
      <c r="B58" s="15"/>
      <c r="C58" s="15"/>
    </row>
    <row r="59" spans="1:3" x14ac:dyDescent="0.25">
      <c r="A59" s="15"/>
      <c r="B59" s="15"/>
      <c r="C59" s="15"/>
    </row>
    <row r="60" spans="1:3" x14ac:dyDescent="0.25">
      <c r="A60" s="15"/>
      <c r="B60" s="15"/>
      <c r="C60" s="15"/>
    </row>
    <row r="61" spans="1:3" x14ac:dyDescent="0.25">
      <c r="A61" s="15"/>
      <c r="B61" s="15"/>
      <c r="C61" s="15"/>
    </row>
    <row r="62" spans="1:3" x14ac:dyDescent="0.25">
      <c r="A62" s="15"/>
      <c r="B62" s="15"/>
      <c r="C62" s="15"/>
    </row>
    <row r="63" spans="1:3" x14ac:dyDescent="0.25">
      <c r="A63" s="15"/>
      <c r="B63" s="15"/>
      <c r="C63" s="15"/>
    </row>
    <row r="64" spans="1:3" x14ac:dyDescent="0.25">
      <c r="A64" s="15"/>
      <c r="B64" s="15"/>
      <c r="C64" s="15"/>
    </row>
    <row r="65" spans="1:3" x14ac:dyDescent="0.25">
      <c r="A65" s="15"/>
      <c r="B65" s="15"/>
      <c r="C65" s="15"/>
    </row>
    <row r="66" spans="1:3" x14ac:dyDescent="0.25">
      <c r="A66" s="15"/>
      <c r="B66" s="15"/>
      <c r="C66" s="15"/>
    </row>
    <row r="67" spans="1:3" x14ac:dyDescent="0.25">
      <c r="A67" s="15"/>
      <c r="B67" s="15"/>
      <c r="C67" s="15"/>
    </row>
    <row r="68" spans="1:3" x14ac:dyDescent="0.25">
      <c r="A68" s="15"/>
      <c r="B68" s="15"/>
      <c r="C68" s="15"/>
    </row>
    <row r="69" spans="1:3" x14ac:dyDescent="0.25">
      <c r="A69" s="15"/>
      <c r="B69" s="15"/>
      <c r="C69" s="15"/>
    </row>
    <row r="70" spans="1:3" x14ac:dyDescent="0.25">
      <c r="A70" s="15"/>
      <c r="B70" s="15"/>
      <c r="C70" s="15"/>
    </row>
    <row r="71" spans="1:3" x14ac:dyDescent="0.25">
      <c r="A71" s="15"/>
      <c r="B71" s="15"/>
      <c r="C71" s="15"/>
    </row>
    <row r="72" spans="1:3" x14ac:dyDescent="0.25">
      <c r="A72" s="15"/>
      <c r="B72" s="15"/>
      <c r="C72" s="15"/>
    </row>
    <row r="73" spans="1:3" x14ac:dyDescent="0.25">
      <c r="A73" s="15"/>
      <c r="B73" s="15"/>
      <c r="C73" s="15"/>
    </row>
    <row r="74" spans="1:3" x14ac:dyDescent="0.25">
      <c r="A74" s="15"/>
      <c r="B74" s="15"/>
      <c r="C74" s="15"/>
    </row>
    <row r="75" spans="1:3" x14ac:dyDescent="0.25">
      <c r="A75" s="15"/>
      <c r="B75" s="15"/>
      <c r="C75" s="15"/>
    </row>
    <row r="76" spans="1:3" x14ac:dyDescent="0.25">
      <c r="A76" s="15"/>
      <c r="B76" s="15"/>
      <c r="C76" s="15"/>
    </row>
    <row r="77" spans="1:3" x14ac:dyDescent="0.25">
      <c r="A77" s="15"/>
      <c r="B77" s="15"/>
      <c r="C77" s="15"/>
    </row>
    <row r="78" spans="1:3" x14ac:dyDescent="0.25">
      <c r="A78" s="15"/>
      <c r="B78" s="15"/>
      <c r="C78" s="15"/>
    </row>
    <row r="79" spans="1:3" x14ac:dyDescent="0.25">
      <c r="A79" s="15"/>
      <c r="B79" s="15"/>
      <c r="C79" s="15"/>
    </row>
  </sheetData>
  <autoFilter ref="A4:C6" xr:uid="{7F89192B-CAC0-4C22-9E31-5B34A8BBE3DB}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SbA Garden planning tool</vt:lpstr>
      <vt:lpstr>Usage instructions</vt:lpstr>
      <vt:lpstr>'SbA Garden planning tool'!Print_Area</vt:lpstr>
      <vt:lpstr>'SbA Garden planning tool'!Print_Titles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Antoinette Thamm</dc:creator>
  <cp:lastModifiedBy>Antoinette Thamm</cp:lastModifiedBy>
  <cp:lastPrinted>2022-10-05T11:52:34Z</cp:lastPrinted>
  <dcterms:created xsi:type="dcterms:W3CDTF">2021-01-19T09:51:33Z</dcterms:created>
  <dcterms:modified xsi:type="dcterms:W3CDTF">2024-05-24T09:35:53Z</dcterms:modified>
</cp:coreProperties>
</file>